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Biowest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/>
  <c r="G42"/>
  <c r="G43" s="1"/>
  <c r="G44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I43" l="1"/>
  <c r="I44" s="1"/>
</calcChain>
</file>

<file path=xl/sharedStrings.xml><?xml version="1.0" encoding="utf-8"?>
<sst xmlns="http://schemas.openxmlformats.org/spreadsheetml/2006/main" count="92" uniqueCount="89">
  <si>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</si>
  <si>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</si>
  <si>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</si>
  <si>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</si>
  <si>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</si>
  <si>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</si>
  <si>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</si>
  <si>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</si>
  <si>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</si>
  <si>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</si>
  <si>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</si>
  <si>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</si>
  <si>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</si>
  <si>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</si>
  <si>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</si>
  <si>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</si>
  <si>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</si>
  <si>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</si>
  <si>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</si>
  <si>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Numer 
katalogowy Biowest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</si>
  <si>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</si>
  <si>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</si>
  <si>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</si>
  <si>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</si>
  <si>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L0103-500</t>
  </si>
  <si>
    <t xml:space="preserve">DMEM high glucose </t>
  </si>
  <si>
    <t>L0104-500</t>
  </si>
  <si>
    <t>L0191-500</t>
  </si>
  <si>
    <t>IMDM, with stable glutamine, with 25 mM HEPES</t>
  </si>
  <si>
    <t xml:space="preserve">L0210-500 </t>
  </si>
  <si>
    <t>McCoy?s 5A, with L-Glutamine</t>
  </si>
  <si>
    <t>L0490-500</t>
  </si>
  <si>
    <t>RPMI 1640 w/o L-Glutamine w/ 25 mM Hepes</t>
  </si>
  <si>
    <t xml:space="preserve">L0930-500 </t>
  </si>
  <si>
    <t>Trypsin-EDTA 1X in PBS w/o Calcium w/o Magnesium w/ Phenol Red</t>
  </si>
  <si>
    <t>S181BH-500</t>
  </si>
  <si>
    <t>Fetal Bovine Serum (South America), Heat Inactivated - 500ml</t>
  </si>
  <si>
    <t>Fetal Bovine Serum (FBS) South America, Heat Inactivated</t>
  </si>
  <si>
    <t xml:space="preserve"> L0191-500</t>
  </si>
  <si>
    <t>IMDM W/ STABLE GLUTAMINE W/ 25MM HEPES</t>
  </si>
  <si>
    <t>L0015-020</t>
  </si>
  <si>
    <t>G-418 (GENETICIN) SOLUTION</t>
  </si>
  <si>
    <t>L0022-100</t>
  </si>
  <si>
    <t>PENICILLIN-STREPTOMYCIN SOLUTION 100X</t>
  </si>
  <si>
    <t>L0060-500</t>
  </si>
  <si>
    <t>DMEM low glucose</t>
  </si>
  <si>
    <t>L0064-500</t>
  </si>
  <si>
    <t>L0090-500</t>
  </si>
  <si>
    <t>DMEM Ham's F-12, without L-glutamine, without HEPES</t>
  </si>
  <si>
    <t>L0101-500</t>
  </si>
  <si>
    <t>DMEM High Glucose w/o L-Glutamine w/o Sodium Pyruvate, 500 ml</t>
  </si>
  <si>
    <t>L0102-500</t>
  </si>
  <si>
    <t>DMEM HIGH GLUCOSE W/ L-GLUTAMIN</t>
  </si>
  <si>
    <t>DMEM HIGH GLUCOSE W/ L-GLU W/ NA PYRUVAT 1 * 500 ml</t>
  </si>
  <si>
    <t>L0106-500</t>
  </si>
  <si>
    <t>DMEM with 4,5 g/l glucose, without L-glutamine, with sodium pyruvate</t>
  </si>
  <si>
    <t>L0180-100</t>
  </si>
  <si>
    <t>HEPES BUFFER 1 M</t>
  </si>
  <si>
    <t>L0501-500</t>
  </si>
  <si>
    <t>RPMI 1640 without L-glutamine</t>
  </si>
  <si>
    <t>L0615-500</t>
  </si>
  <si>
    <t>Dulbecco's Phosphate Buffered Saline w/o Calcium w/o Magnesium</t>
  </si>
  <si>
    <t>L0625-500</t>
  </si>
  <si>
    <t>Dulbecco's Phosphate Buffered Saline w/ Calcium w/ Magnesium, 500 ml</t>
  </si>
  <si>
    <t>L0640-500</t>
  </si>
  <si>
    <t>Sodium Chloride Salt Solution 0.85%</t>
  </si>
  <si>
    <t>L0931-100</t>
  </si>
  <si>
    <t>Trypsin 0,25% EDTA in HBSS</t>
  </si>
  <si>
    <t>L0932-100</t>
  </si>
  <si>
    <t>TRYPSIN 0,25% - EDTA 0,02% IN HBSS</t>
  </si>
  <si>
    <t>L0940-500</t>
  </si>
  <si>
    <t xml:space="preserve">Trypsin-EDTA 1 x in PBS </t>
  </si>
  <si>
    <t>P0883-N1L</t>
  </si>
  <si>
    <t>RPMI 1640 W/L-GLUTAMINE W/O GLUCOSE POWD</t>
  </si>
  <si>
    <t>P2060-500GR</t>
  </si>
  <si>
    <t>NA BICARBONATE, CELL CULTURE TESTED</t>
  </si>
  <si>
    <t>P5030-500GR</t>
  </si>
  <si>
    <t>D-GLUCOSE MONOHYDRATE (DEXTROSE)TESTED</t>
  </si>
  <si>
    <t>S181H-500</t>
  </si>
  <si>
    <t>S4190-100</t>
  </si>
  <si>
    <t>Human serum AB male, HIV tested</t>
  </si>
  <si>
    <t>X0550-100</t>
  </si>
  <si>
    <t>L-GLUTAMINE 100X, 200MM</t>
  </si>
  <si>
    <t>Załącznik nr 2.11 do SIWZ</t>
  </si>
  <si>
    <t xml:space="preserve"> Dotyczy:  przetargu o oznaczeniu AZP-261-22/2020 na dostawę odczynników laboratoryjnych (Biowest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</si>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</sst>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1" xfId="0" applyBorder="1"/>
    <xf numFmtId="0" fontId="0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left" vertical="center" wrapText="1"/>
    </xf>
    <xf numFmtId="0" fontId="9" fillId="2" borderId="9" xfId="0" applyNumberFormat="1" applyFont="1" applyFill="1" applyBorder="1" applyAlignment="1" applyProtection="1">
      <alignment horizontal="right" vertical="top" wrapText="1"/>
    </xf>
    <xf numFmtId="164" fontId="4" fillId="0" borderId="7" xfId="0" applyNumberFormat="1" applyFont="1" applyBorder="1" applyAlignment="1">
      <alignment horizontal="left" vertical="center"/>
    </xf>
    <xf numFmtId="9" fontId="4" fillId="0" borderId="7" xfId="0" applyNumberFormat="1" applyFont="1" applyBorder="1" applyAlignment="1">
      <alignment horizontal="left" vertical="center"/>
    </xf>
    <xf numFmtId="164" fontId="0" fillId="0" borderId="7" xfId="0" applyNumberFormat="1" applyFont="1" applyBorder="1" applyAlignment="1">
      <alignment horizontal="left" vertical="center"/>
    </xf>
    <xf numFmtId="0" fontId="0" fillId="0" borderId="1" xfId="0" applyFont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A25" zoomScaleNormal="100" workbookViewId="0">
      <selection activeCell="A45" sqref="A45:I45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6"/>
      <c r="F1" s="16"/>
      <c r="G1" s="16"/>
      <c r="H1" s="16"/>
      <c r="I1" s="17" t="s">
        <v>83</v>
      </c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20</v>
      </c>
      <c r="E3" s="15"/>
      <c r="F3" s="15"/>
      <c r="G3" s="15"/>
      <c r="H3" s="15"/>
      <c r="I3" s="15"/>
    </row>
    <row r="4" spans="1:13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 ht="15" customHeight="1">
      <c r="A6" s="40" t="s">
        <v>84</v>
      </c>
      <c r="B6" s="40"/>
      <c r="C6" s="40"/>
      <c r="D6" s="40"/>
      <c r="E6" s="40"/>
      <c r="F6" s="40"/>
      <c r="G6" s="40"/>
      <c r="H6" s="40"/>
      <c r="I6" s="40"/>
      <c r="J6" s="10"/>
      <c r="K6" s="10"/>
      <c r="L6" s="10"/>
      <c r="M6" s="10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2"/>
      <c r="K8" s="2"/>
      <c r="L8" s="2"/>
      <c r="M8" s="2"/>
    </row>
    <row r="9" spans="1:13" ht="15" customHeight="1">
      <c r="A9" s="20" t="s">
        <v>1</v>
      </c>
      <c r="B9" s="15"/>
      <c r="C9" s="15"/>
      <c r="D9" s="15"/>
      <c r="E9" s="15"/>
      <c r="F9" s="15"/>
      <c r="G9" s="15"/>
      <c r="H9" s="15"/>
      <c r="I9" s="15"/>
    </row>
    <row r="10" spans="1:13" s="6" customFormat="1" ht="73.5" customHeight="1">
      <c r="A10" s="3" t="s">
        <v>10</v>
      </c>
      <c r="B10" s="14" t="s">
        <v>19</v>
      </c>
      <c r="C10" s="11" t="s">
        <v>23</v>
      </c>
      <c r="D10" s="11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85</v>
      </c>
      <c r="H11" s="8" t="s">
        <v>86</v>
      </c>
      <c r="I11" s="8" t="s">
        <v>87</v>
      </c>
    </row>
    <row r="12" spans="1:13" s="6" customFormat="1">
      <c r="A12" s="28">
        <v>1</v>
      </c>
      <c r="B12" s="27" t="s">
        <v>38</v>
      </c>
      <c r="C12" s="27" t="s">
        <v>39</v>
      </c>
      <c r="D12" s="29"/>
      <c r="E12" s="26">
        <v>50</v>
      </c>
      <c r="F12" s="21"/>
      <c r="G12" s="21"/>
      <c r="H12" s="23"/>
      <c r="I12" s="24"/>
    </row>
    <row r="13" spans="1:13" s="6" customFormat="1">
      <c r="A13" s="28">
        <f>+A12+1</f>
        <v>2</v>
      </c>
      <c r="B13" s="27" t="s">
        <v>40</v>
      </c>
      <c r="C13" s="27" t="s">
        <v>41</v>
      </c>
      <c r="D13" s="29"/>
      <c r="E13" s="26">
        <v>1</v>
      </c>
      <c r="F13" s="21"/>
      <c r="G13" s="21"/>
      <c r="H13" s="23"/>
      <c r="I13" s="24"/>
    </row>
    <row r="14" spans="1:13" s="6" customFormat="1">
      <c r="A14" s="28">
        <f t="shared" ref="A14:A38" si="0">+A13+1</f>
        <v>3</v>
      </c>
      <c r="B14" s="27" t="s">
        <v>42</v>
      </c>
      <c r="C14" s="27" t="s">
        <v>43</v>
      </c>
      <c r="D14" s="29"/>
      <c r="E14" s="26">
        <v>12</v>
      </c>
      <c r="F14" s="21"/>
      <c r="G14" s="21"/>
      <c r="H14" s="23"/>
      <c r="I14" s="24"/>
    </row>
    <row r="15" spans="1:13" s="6" customFormat="1">
      <c r="A15" s="28">
        <f t="shared" si="0"/>
        <v>4</v>
      </c>
      <c r="B15" s="27" t="s">
        <v>44</v>
      </c>
      <c r="C15" s="27" t="s">
        <v>45</v>
      </c>
      <c r="D15" s="29"/>
      <c r="E15" s="26">
        <v>20</v>
      </c>
      <c r="F15" s="21"/>
      <c r="G15" s="21"/>
      <c r="H15" s="23"/>
      <c r="I15" s="24"/>
    </row>
    <row r="16" spans="1:13" s="6" customFormat="1">
      <c r="A16" s="28">
        <f t="shared" si="0"/>
        <v>5</v>
      </c>
      <c r="B16" s="27" t="s">
        <v>46</v>
      </c>
      <c r="C16" s="27" t="s">
        <v>45</v>
      </c>
      <c r="D16" s="29"/>
      <c r="E16" s="26">
        <v>6</v>
      </c>
      <c r="F16" s="21"/>
      <c r="G16" s="21"/>
      <c r="H16" s="23"/>
      <c r="I16" s="24"/>
    </row>
    <row r="17" spans="1:9" s="6" customFormat="1">
      <c r="A17" s="28">
        <f t="shared" si="0"/>
        <v>6</v>
      </c>
      <c r="B17" s="27" t="s">
        <v>47</v>
      </c>
      <c r="C17" s="27" t="s">
        <v>48</v>
      </c>
      <c r="D17" s="29"/>
      <c r="E17" s="26">
        <v>4</v>
      </c>
      <c r="F17" s="21"/>
      <c r="G17" s="21"/>
      <c r="H17" s="23"/>
      <c r="I17" s="24"/>
    </row>
    <row r="18" spans="1:9" s="6" customFormat="1">
      <c r="A18" s="28">
        <f t="shared" si="0"/>
        <v>7</v>
      </c>
      <c r="B18" s="27" t="s">
        <v>49</v>
      </c>
      <c r="C18" s="27" t="s">
        <v>50</v>
      </c>
      <c r="D18" s="29"/>
      <c r="E18" s="26">
        <v>3</v>
      </c>
      <c r="F18" s="21"/>
      <c r="G18" s="21"/>
      <c r="H18" s="23"/>
      <c r="I18" s="24"/>
    </row>
    <row r="19" spans="1:9" s="6" customFormat="1">
      <c r="A19" s="28">
        <f t="shared" si="0"/>
        <v>8</v>
      </c>
      <c r="B19" s="27" t="s">
        <v>51</v>
      </c>
      <c r="C19" s="27" t="s">
        <v>52</v>
      </c>
      <c r="D19" s="29"/>
      <c r="E19" s="26">
        <v>42</v>
      </c>
      <c r="F19" s="21"/>
      <c r="G19" s="21"/>
      <c r="H19" s="23"/>
      <c r="I19" s="24"/>
    </row>
    <row r="20" spans="1:9" s="6" customFormat="1">
      <c r="A20" s="28">
        <f t="shared" si="0"/>
        <v>9</v>
      </c>
      <c r="B20" s="27" t="s">
        <v>24</v>
      </c>
      <c r="C20" s="27" t="s">
        <v>25</v>
      </c>
      <c r="D20" s="29"/>
      <c r="E20" s="26">
        <v>10</v>
      </c>
      <c r="F20" s="21"/>
      <c r="G20" s="21"/>
      <c r="H20" s="23"/>
      <c r="I20" s="24"/>
    </row>
    <row r="21" spans="1:9" s="6" customFormat="1">
      <c r="A21" s="28">
        <f t="shared" si="0"/>
        <v>10</v>
      </c>
      <c r="B21" s="27" t="s">
        <v>26</v>
      </c>
      <c r="C21" s="27" t="s">
        <v>53</v>
      </c>
      <c r="D21" s="29"/>
      <c r="E21" s="26">
        <v>15</v>
      </c>
      <c r="F21" s="21"/>
      <c r="G21" s="21"/>
      <c r="H21" s="23"/>
      <c r="I21" s="24"/>
    </row>
    <row r="22" spans="1:9" s="6" customFormat="1">
      <c r="A22" s="28">
        <f t="shared" si="0"/>
        <v>11</v>
      </c>
      <c r="B22" s="27" t="s">
        <v>54</v>
      </c>
      <c r="C22" s="27" t="s">
        <v>55</v>
      </c>
      <c r="D22" s="29"/>
      <c r="E22" s="26">
        <v>31</v>
      </c>
      <c r="F22" s="21"/>
      <c r="G22" s="21"/>
      <c r="H22" s="23"/>
      <c r="I22" s="24"/>
    </row>
    <row r="23" spans="1:9" s="6" customFormat="1">
      <c r="A23" s="28">
        <f t="shared" si="0"/>
        <v>12</v>
      </c>
      <c r="B23" s="27" t="s">
        <v>56</v>
      </c>
      <c r="C23" s="27" t="s">
        <v>57</v>
      </c>
      <c r="D23" s="29"/>
      <c r="E23" s="26">
        <v>1</v>
      </c>
      <c r="F23" s="21"/>
      <c r="G23" s="21"/>
      <c r="H23" s="23"/>
      <c r="I23" s="24"/>
    </row>
    <row r="24" spans="1:9" s="6" customFormat="1">
      <c r="A24" s="28">
        <f t="shared" si="0"/>
        <v>13</v>
      </c>
      <c r="B24" s="27" t="s">
        <v>27</v>
      </c>
      <c r="C24" s="27" t="s">
        <v>28</v>
      </c>
      <c r="D24" s="29"/>
      <c r="E24" s="26">
        <v>84</v>
      </c>
      <c r="F24" s="21"/>
      <c r="G24" s="21"/>
      <c r="H24" s="23"/>
      <c r="I24" s="24"/>
    </row>
    <row r="25" spans="1:9" s="6" customFormat="1">
      <c r="A25" s="28">
        <f t="shared" si="0"/>
        <v>14</v>
      </c>
      <c r="B25" s="27" t="s">
        <v>29</v>
      </c>
      <c r="C25" s="27" t="s">
        <v>30</v>
      </c>
      <c r="D25" s="29"/>
      <c r="E25" s="26">
        <v>12</v>
      </c>
      <c r="F25" s="21"/>
      <c r="G25" s="21"/>
      <c r="H25" s="23"/>
      <c r="I25" s="24"/>
    </row>
    <row r="26" spans="1:9" s="6" customFormat="1">
      <c r="A26" s="28">
        <f t="shared" si="0"/>
        <v>15</v>
      </c>
      <c r="B26" s="27" t="s">
        <v>31</v>
      </c>
      <c r="C26" s="27" t="s">
        <v>32</v>
      </c>
      <c r="D26" s="29"/>
      <c r="E26" s="26">
        <v>205</v>
      </c>
      <c r="F26" s="21"/>
      <c r="G26" s="21"/>
      <c r="H26" s="23"/>
      <c r="I26" s="24"/>
    </row>
    <row r="27" spans="1:9" s="6" customFormat="1">
      <c r="A27" s="28">
        <f t="shared" si="0"/>
        <v>16</v>
      </c>
      <c r="B27" s="27" t="s">
        <v>58</v>
      </c>
      <c r="C27" s="27" t="s">
        <v>59</v>
      </c>
      <c r="D27" s="29"/>
      <c r="E27" s="26">
        <v>16</v>
      </c>
      <c r="F27" s="21"/>
      <c r="G27" s="21"/>
      <c r="H27" s="23"/>
      <c r="I27" s="24"/>
    </row>
    <row r="28" spans="1:9" s="6" customFormat="1">
      <c r="A28" s="28">
        <f t="shared" si="0"/>
        <v>17</v>
      </c>
      <c r="B28" s="27" t="s">
        <v>60</v>
      </c>
      <c r="C28" s="27" t="s">
        <v>61</v>
      </c>
      <c r="D28" s="29"/>
      <c r="E28" s="26">
        <v>259</v>
      </c>
      <c r="F28" s="21"/>
      <c r="G28" s="21"/>
      <c r="H28" s="23"/>
      <c r="I28" s="24"/>
    </row>
    <row r="29" spans="1:9" s="6" customFormat="1">
      <c r="A29" s="28">
        <f t="shared" si="0"/>
        <v>18</v>
      </c>
      <c r="B29" s="27" t="s">
        <v>62</v>
      </c>
      <c r="C29" s="27" t="s">
        <v>63</v>
      </c>
      <c r="D29" s="29"/>
      <c r="E29" s="26">
        <v>48</v>
      </c>
      <c r="F29" s="21"/>
      <c r="G29" s="21"/>
      <c r="H29" s="23"/>
      <c r="I29" s="24"/>
    </row>
    <row r="30" spans="1:9" s="6" customFormat="1">
      <c r="A30" s="28">
        <f t="shared" si="0"/>
        <v>19</v>
      </c>
      <c r="B30" s="27" t="s">
        <v>64</v>
      </c>
      <c r="C30" s="27" t="s">
        <v>65</v>
      </c>
      <c r="D30" s="29"/>
      <c r="E30" s="26">
        <v>22</v>
      </c>
      <c r="F30" s="21"/>
      <c r="G30" s="21"/>
      <c r="H30" s="23"/>
      <c r="I30" s="24"/>
    </row>
    <row r="31" spans="1:9" s="6" customFormat="1">
      <c r="A31" s="28">
        <f t="shared" si="0"/>
        <v>20</v>
      </c>
      <c r="B31" s="27" t="s">
        <v>33</v>
      </c>
      <c r="C31" s="27" t="s">
        <v>34</v>
      </c>
      <c r="D31" s="29"/>
      <c r="E31" s="26">
        <v>8</v>
      </c>
      <c r="F31" s="21"/>
      <c r="G31" s="21"/>
      <c r="H31" s="23"/>
      <c r="I31" s="24"/>
    </row>
    <row r="32" spans="1:9" s="6" customFormat="1">
      <c r="A32" s="28">
        <f t="shared" si="0"/>
        <v>21</v>
      </c>
      <c r="B32" s="27" t="s">
        <v>66</v>
      </c>
      <c r="C32" s="27" t="s">
        <v>67</v>
      </c>
      <c r="D32" s="29"/>
      <c r="E32" s="26">
        <v>1</v>
      </c>
      <c r="F32" s="21"/>
      <c r="G32" s="21"/>
      <c r="H32" s="23"/>
      <c r="I32" s="24"/>
    </row>
    <row r="33" spans="1:9" s="6" customFormat="1">
      <c r="A33" s="28">
        <f t="shared" si="0"/>
        <v>22</v>
      </c>
      <c r="B33" s="27" t="s">
        <v>68</v>
      </c>
      <c r="C33" s="27" t="s">
        <v>69</v>
      </c>
      <c r="D33" s="29"/>
      <c r="E33" s="26">
        <v>37</v>
      </c>
      <c r="F33" s="21"/>
      <c r="G33" s="21"/>
      <c r="H33" s="23"/>
      <c r="I33" s="24"/>
    </row>
    <row r="34" spans="1:9" s="6" customFormat="1">
      <c r="A34" s="28">
        <f t="shared" si="0"/>
        <v>23</v>
      </c>
      <c r="B34" s="27" t="s">
        <v>70</v>
      </c>
      <c r="C34" s="27" t="s">
        <v>71</v>
      </c>
      <c r="D34" s="29"/>
      <c r="E34" s="26">
        <v>3</v>
      </c>
      <c r="F34" s="21"/>
      <c r="G34" s="21"/>
      <c r="H34" s="23"/>
      <c r="I34" s="24"/>
    </row>
    <row r="35" spans="1:9" s="6" customFormat="1">
      <c r="A35" s="28">
        <f t="shared" si="0"/>
        <v>24</v>
      </c>
      <c r="B35" s="27" t="s">
        <v>72</v>
      </c>
      <c r="C35" s="27" t="s">
        <v>73</v>
      </c>
      <c r="D35" s="29"/>
      <c r="E35" s="26">
        <v>3</v>
      </c>
      <c r="F35" s="21"/>
      <c r="G35" s="21"/>
      <c r="H35" s="23"/>
      <c r="I35" s="24"/>
    </row>
    <row r="36" spans="1:9" s="6" customFormat="1">
      <c r="A36" s="28">
        <f t="shared" si="0"/>
        <v>25</v>
      </c>
      <c r="B36" s="27" t="s">
        <v>74</v>
      </c>
      <c r="C36" s="27" t="s">
        <v>75</v>
      </c>
      <c r="D36" s="29"/>
      <c r="E36" s="26">
        <v>1</v>
      </c>
      <c r="F36" s="21"/>
      <c r="G36" s="21"/>
      <c r="H36" s="23"/>
      <c r="I36" s="24"/>
    </row>
    <row r="37" spans="1:9" s="6" customFormat="1">
      <c r="A37" s="28">
        <f t="shared" si="0"/>
        <v>26</v>
      </c>
      <c r="B37" s="27" t="s">
        <v>76</v>
      </c>
      <c r="C37" s="27" t="s">
        <v>77</v>
      </c>
      <c r="D37" s="29"/>
      <c r="E37" s="26">
        <v>1</v>
      </c>
      <c r="F37" s="21"/>
      <c r="G37" s="21"/>
      <c r="H37" s="23"/>
      <c r="I37" s="24"/>
    </row>
    <row r="38" spans="1:9" s="6" customFormat="1">
      <c r="A38" s="30">
        <f t="shared" si="0"/>
        <v>27</v>
      </c>
      <c r="B38" s="31" t="s">
        <v>35</v>
      </c>
      <c r="C38" s="31" t="s">
        <v>36</v>
      </c>
      <c r="D38" s="32"/>
      <c r="E38" s="33">
        <v>2</v>
      </c>
      <c r="F38" s="34"/>
      <c r="G38" s="34"/>
      <c r="H38" s="35"/>
      <c r="I38" s="36"/>
    </row>
    <row r="39" spans="1:9">
      <c r="A39" s="37"/>
      <c r="B39" s="27" t="s">
        <v>78</v>
      </c>
      <c r="C39" s="27" t="s">
        <v>37</v>
      </c>
      <c r="D39" s="37"/>
      <c r="E39" s="38">
        <v>21</v>
      </c>
      <c r="F39" s="37"/>
      <c r="G39" s="37"/>
      <c r="H39" s="37"/>
      <c r="I39" s="37"/>
    </row>
    <row r="40" spans="1:9">
      <c r="A40" s="37"/>
      <c r="B40" s="27" t="s">
        <v>79</v>
      </c>
      <c r="C40" s="27" t="s">
        <v>80</v>
      </c>
      <c r="D40" s="37"/>
      <c r="E40" s="38">
        <v>1</v>
      </c>
      <c r="F40" s="37"/>
      <c r="G40" s="37"/>
      <c r="H40" s="37"/>
      <c r="I40" s="37"/>
    </row>
    <row r="41" spans="1:9">
      <c r="A41" s="37"/>
      <c r="B41" s="27" t="s">
        <v>81</v>
      </c>
      <c r="C41" s="27" t="s">
        <v>82</v>
      </c>
      <c r="D41" s="37"/>
      <c r="E41" s="38">
        <v>6</v>
      </c>
      <c r="F41" s="37"/>
      <c r="G41" s="37"/>
      <c r="H41" s="37"/>
      <c r="I41" s="37"/>
    </row>
    <row r="42" spans="1:9">
      <c r="A42" s="41" t="s">
        <v>12</v>
      </c>
      <c r="B42" s="41"/>
      <c r="C42" s="41"/>
      <c r="D42" s="41"/>
      <c r="E42" s="41"/>
      <c r="F42" s="41"/>
      <c r="G42" s="22">
        <f>SUM(G12:G38)</f>
        <v>0</v>
      </c>
      <c r="H42" s="12" t="s">
        <v>8</v>
      </c>
      <c r="I42" s="22">
        <f>SUM(I12:I38)</f>
        <v>0</v>
      </c>
    </row>
    <row r="43" spans="1:9">
      <c r="A43" s="41" t="s">
        <v>13</v>
      </c>
      <c r="B43" s="41"/>
      <c r="C43" s="41"/>
      <c r="D43" s="41"/>
      <c r="E43" s="41"/>
      <c r="F43" s="41"/>
      <c r="G43" s="25">
        <f>G42*30%</f>
        <v>0</v>
      </c>
      <c r="H43" s="12" t="s">
        <v>8</v>
      </c>
      <c r="I43" s="25">
        <f>I42*30%</f>
        <v>0</v>
      </c>
    </row>
    <row r="44" spans="1:9">
      <c r="A44" s="41" t="s">
        <v>14</v>
      </c>
      <c r="B44" s="41"/>
      <c r="C44" s="41"/>
      <c r="D44" s="41"/>
      <c r="E44" s="41"/>
      <c r="F44" s="41"/>
      <c r="G44" s="22">
        <f>SUM(G42:G43)</f>
        <v>0</v>
      </c>
      <c r="H44" s="12" t="s">
        <v>8</v>
      </c>
      <c r="I44" s="22">
        <f>SUM(I42:I43)</f>
        <v>0</v>
      </c>
    </row>
    <row r="45" spans="1:9">
      <c r="A45" s="42" t="s">
        <v>88</v>
      </c>
      <c r="B45" s="43"/>
      <c r="C45" s="43"/>
      <c r="D45" s="43"/>
      <c r="E45" s="43"/>
      <c r="F45" s="43"/>
      <c r="G45" s="43"/>
      <c r="H45" s="43"/>
      <c r="I45" s="43"/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>
      <c r="A47" s="39" t="s">
        <v>22</v>
      </c>
      <c r="B47" s="39"/>
      <c r="C47" s="39"/>
      <c r="D47" s="39"/>
      <c r="E47" s="39"/>
      <c r="F47" s="39"/>
      <c r="G47" s="39"/>
      <c r="H47" s="39"/>
      <c r="I47" s="39"/>
    </row>
    <row r="48" spans="1:9">
      <c r="A48" s="10"/>
      <c r="B48" s="10"/>
      <c r="C48" s="10"/>
      <c r="D48" s="10"/>
      <c r="E48" s="10"/>
      <c r="F48" s="10"/>
      <c r="G48" s="10"/>
      <c r="H48" s="10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5" spans="1:8">
      <c r="B55" s="6"/>
      <c r="C55" s="9"/>
      <c r="E55" s="6"/>
      <c r="F55" s="13"/>
    </row>
  </sheetData>
  <sortState ref="A12:P31">
    <sortCondition ref="B12:B31"/>
  </sortState>
  <mergeCells count="7">
    <mergeCell ref="A47:I47"/>
    <mergeCell ref="A6:I6"/>
    <mergeCell ref="A42:F42"/>
    <mergeCell ref="A43:F43"/>
    <mergeCell ref="A44:F44"/>
    <mergeCell ref="A45:I45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Biowest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2020-08-26T08:07:06Z</dcterms:modified>
</cp:coreProperties>
</file>