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g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/>
  <c r="G29"/>
  <c r="G30" s="1"/>
  <c r="G31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I30" l="1"/>
  <c r="I31" s="1"/>
</calcChain>
</file>

<file path=xl/sharedStrings.xml><?xml version="1.0" encoding="utf-8"?>
<sst xmlns="http://schemas.openxmlformats.org/spreadsheetml/2006/main" count="66" uniqueCount="64">
  <si>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</si>
  <si>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</si>
  <si>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</si>
  <si>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</si>
  <si>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</si>
  <si>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</si>
  <si>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</si>
  <si>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</si>
  <si>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</si>
  <si>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</si>
  <si>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</si>
  <si>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</si>
  <si>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</si>
  <si>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</si>
  <si>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</si>
  <si>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</si>
  <si>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</si>
  <si>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</si>
  <si>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</si>
  <si>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</si>
  <si>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</si>
  <si>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</si>
  <si>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</si>
  <si>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GE Healthcare</t>
  </si>
  <si>
    <t>17-0406-01</t>
  </si>
  <si>
    <t>HiTrap? Heparin High Performance</t>
  </si>
  <si>
    <t>17-0780-01</t>
  </si>
  <si>
    <t>Protein A-Sepharose? CL-4B</t>
  </si>
  <si>
    <t>17-0851-01</t>
  </si>
  <si>
    <t>COLUMN DESALTING PD-10 DISPOSABLE</t>
  </si>
  <si>
    <t>17-0891-01</t>
  </si>
  <si>
    <t>Percoll 1 l</t>
  </si>
  <si>
    <t>17-0956-01</t>
  </si>
  <si>
    <t xml:space="preserve">Gelatin-Sepharose 4B </t>
  </si>
  <si>
    <t>17-1440-02</t>
  </si>
  <si>
    <t>FICOLL-PAQUE PLUS 6X100ML</t>
  </si>
  <si>
    <t>25-6600-30</t>
  </si>
  <si>
    <t>KIT ILLUSTRA GENOMIPHI V2 25RXN</t>
  </si>
  <si>
    <t>28-9440-06</t>
  </si>
  <si>
    <t>PROTEIN A MAG SEPHAROSE 1X500UL</t>
  </si>
  <si>
    <t>28-9440-08</t>
  </si>
  <si>
    <t>PROTEIN G MAG SEPHAROSE 1 X 500UL</t>
  </si>
  <si>
    <t>PRL0102</t>
  </si>
  <si>
    <t>Cozy Prestained Protein Ladder</t>
  </si>
  <si>
    <t>RPN210</t>
  </si>
  <si>
    <t>ECL WESTERN BLOTTING KIT FOR 1000CM? 1 * 1 KIT</t>
  </si>
  <si>
    <t>RPN2106</t>
  </si>
  <si>
    <t xml:space="preserve">ECL? Western Blotting Reagents </t>
  </si>
  <si>
    <t>RPN2108</t>
  </si>
  <si>
    <t>ECL WESTERN BLOTTING ANALYSIS SYSTEM</t>
  </si>
  <si>
    <t>RPN2232</t>
  </si>
  <si>
    <t>ECL? Prime Western Blotting System</t>
  </si>
  <si>
    <t>RPN2236</t>
  </si>
  <si>
    <t>KIT ECL PRIME DET. REAGENT FOR 3000CM? 1 * 1 KIT</t>
  </si>
  <si>
    <t>RPN3244</t>
  </si>
  <si>
    <t>ECL START WESTERN BLOT DET REAG</t>
  </si>
  <si>
    <t>XLS070,0250</t>
  </si>
  <si>
    <t>WESTAR ETA C 2.0 - 2 KITY 4 x 125 mL kit (5000 cm2 of membrane)</t>
  </si>
  <si>
    <t>Załącznik nr 2.19 do SIWZ</t>
  </si>
  <si>
    <t xml:space="preserve"> Dotyczy: przetargu o oznaczeniu AZP-261-22/2020 na dostawę odczynników laboratoryjnych  (GE Helthcare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</si>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</sst>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Normal="100" workbookViewId="0">
      <selection activeCell="F42" sqref="F42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58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3" t="s">
        <v>59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23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60</v>
      </c>
      <c r="H11" s="8" t="s">
        <v>61</v>
      </c>
      <c r="I11" s="8" t="s">
        <v>62</v>
      </c>
    </row>
    <row r="12" spans="1:13" s="6" customFormat="1">
      <c r="A12" s="11">
        <v>1</v>
      </c>
      <c r="B12" s="28" t="s">
        <v>24</v>
      </c>
      <c r="C12" s="28" t="s">
        <v>25</v>
      </c>
      <c r="D12" s="12"/>
      <c r="E12" s="30">
        <v>3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26</v>
      </c>
      <c r="C13" s="28" t="s">
        <v>27</v>
      </c>
      <c r="D13" s="12"/>
      <c r="E13" s="30">
        <v>1</v>
      </c>
      <c r="F13" s="23"/>
      <c r="G13" s="23"/>
      <c r="H13" s="25"/>
      <c r="I13" s="26"/>
    </row>
    <row r="14" spans="1:13" s="6" customFormat="1">
      <c r="A14" s="11">
        <f t="shared" ref="A14:A28" si="0">+A13+1</f>
        <v>3</v>
      </c>
      <c r="B14" s="29" t="s">
        <v>28</v>
      </c>
      <c r="C14" s="31" t="s">
        <v>29</v>
      </c>
      <c r="D14" s="12"/>
      <c r="E14" s="30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9" t="s">
        <v>30</v>
      </c>
      <c r="C15" s="31" t="s">
        <v>31</v>
      </c>
      <c r="D15" s="12"/>
      <c r="E15" s="30">
        <v>2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32</v>
      </c>
      <c r="C16" s="28" t="s">
        <v>33</v>
      </c>
      <c r="D16" s="12"/>
      <c r="E16" s="30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9" t="s">
        <v>34</v>
      </c>
      <c r="C17" s="31" t="s">
        <v>35</v>
      </c>
      <c r="D17" s="12"/>
      <c r="E17" s="30">
        <v>4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9" t="s">
        <v>36</v>
      </c>
      <c r="C18" s="31" t="s">
        <v>37</v>
      </c>
      <c r="D18" s="12"/>
      <c r="E18" s="30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38</v>
      </c>
      <c r="C19" s="28" t="s">
        <v>39</v>
      </c>
      <c r="D19" s="12"/>
      <c r="E19" s="30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40</v>
      </c>
      <c r="C20" s="28" t="s">
        <v>41</v>
      </c>
      <c r="D20" s="12"/>
      <c r="E20" s="30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42</v>
      </c>
      <c r="C21" s="28" t="s">
        <v>43</v>
      </c>
      <c r="D21" s="12"/>
      <c r="E21" s="30">
        <v>1</v>
      </c>
      <c r="F21" s="23"/>
      <c r="G21" s="23"/>
      <c r="H21" s="25"/>
      <c r="I21" s="26"/>
    </row>
    <row r="22" spans="1:9" s="6" customFormat="1" ht="30">
      <c r="A22" s="11">
        <f t="shared" si="0"/>
        <v>11</v>
      </c>
      <c r="B22" s="29" t="s">
        <v>44</v>
      </c>
      <c r="C22" s="31" t="s">
        <v>45</v>
      </c>
      <c r="D22" s="12"/>
      <c r="E22" s="30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9" t="s">
        <v>46</v>
      </c>
      <c r="C23" s="31" t="s">
        <v>47</v>
      </c>
      <c r="D23" s="12"/>
      <c r="E23" s="30">
        <v>1</v>
      </c>
      <c r="F23" s="23"/>
      <c r="G23" s="23"/>
      <c r="H23" s="25"/>
      <c r="I23" s="26"/>
    </row>
    <row r="24" spans="1:9" s="6" customFormat="1" ht="30">
      <c r="A24" s="11">
        <f t="shared" si="0"/>
        <v>13</v>
      </c>
      <c r="B24" s="29" t="s">
        <v>48</v>
      </c>
      <c r="C24" s="31" t="s">
        <v>49</v>
      </c>
      <c r="D24" s="12"/>
      <c r="E24" s="30">
        <v>2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9" t="s">
        <v>50</v>
      </c>
      <c r="C25" s="31" t="s">
        <v>51</v>
      </c>
      <c r="D25" s="12"/>
      <c r="E25" s="30">
        <v>5</v>
      </c>
      <c r="F25" s="23"/>
      <c r="G25" s="23"/>
      <c r="H25" s="25"/>
      <c r="I25" s="26"/>
    </row>
    <row r="26" spans="1:9" s="6" customFormat="1" ht="30">
      <c r="A26" s="11">
        <f t="shared" si="0"/>
        <v>15</v>
      </c>
      <c r="B26" s="29" t="s">
        <v>52</v>
      </c>
      <c r="C26" s="31" t="s">
        <v>53</v>
      </c>
      <c r="D26" s="12"/>
      <c r="E26" s="30">
        <v>3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9" t="s">
        <v>54</v>
      </c>
      <c r="C27" s="31" t="s">
        <v>55</v>
      </c>
      <c r="D27" s="12"/>
      <c r="E27" s="30">
        <v>1</v>
      </c>
      <c r="F27" s="23"/>
      <c r="G27" s="23"/>
      <c r="H27" s="25"/>
      <c r="I27" s="26"/>
    </row>
    <row r="28" spans="1:9" s="6" customFormat="1" ht="21">
      <c r="A28" s="11">
        <f t="shared" si="0"/>
        <v>17</v>
      </c>
      <c r="B28" s="28" t="s">
        <v>56</v>
      </c>
      <c r="C28" s="28" t="s">
        <v>57</v>
      </c>
      <c r="D28" s="12"/>
      <c r="E28" s="30">
        <v>1</v>
      </c>
      <c r="F28" s="23"/>
      <c r="G28" s="23"/>
      <c r="H28" s="25"/>
      <c r="I28" s="26"/>
    </row>
    <row r="29" spans="1:9">
      <c r="A29" s="34" t="s">
        <v>12</v>
      </c>
      <c r="B29" s="34"/>
      <c r="C29" s="34"/>
      <c r="D29" s="34"/>
      <c r="E29" s="34"/>
      <c r="F29" s="34"/>
      <c r="G29" s="24">
        <f>SUM(G12:G28)</f>
        <v>0</v>
      </c>
      <c r="H29" s="14" t="s">
        <v>8</v>
      </c>
      <c r="I29" s="24">
        <f>SUM(I12:I28)</f>
        <v>0</v>
      </c>
    </row>
    <row r="30" spans="1:9">
      <c r="A30" s="34" t="s">
        <v>13</v>
      </c>
      <c r="B30" s="34"/>
      <c r="C30" s="34"/>
      <c r="D30" s="34"/>
      <c r="E30" s="34"/>
      <c r="F30" s="34"/>
      <c r="G30" s="27">
        <f>G29*30%</f>
        <v>0</v>
      </c>
      <c r="H30" s="14" t="s">
        <v>8</v>
      </c>
      <c r="I30" s="27">
        <f>I29*30%</f>
        <v>0</v>
      </c>
    </row>
    <row r="31" spans="1:9">
      <c r="A31" s="34" t="s">
        <v>14</v>
      </c>
      <c r="B31" s="34"/>
      <c r="C31" s="34"/>
      <c r="D31" s="34"/>
      <c r="E31" s="34"/>
      <c r="F31" s="34"/>
      <c r="G31" s="24">
        <f>SUM(G29:G30)</f>
        <v>0</v>
      </c>
      <c r="H31" s="14" t="s">
        <v>8</v>
      </c>
      <c r="I31" s="24">
        <f>SUM(I29:I30)</f>
        <v>0</v>
      </c>
    </row>
    <row r="32" spans="1:9">
      <c r="A32" s="35" t="s">
        <v>63</v>
      </c>
      <c r="B32" s="36"/>
      <c r="C32" s="36"/>
      <c r="D32" s="36"/>
      <c r="E32" s="36"/>
      <c r="F32" s="36"/>
      <c r="G32" s="36"/>
      <c r="H32" s="36"/>
      <c r="I32" s="36"/>
    </row>
    <row r="33" spans="1:9">
      <c r="A33" s="17"/>
      <c r="B33" s="17"/>
      <c r="C33" s="17"/>
      <c r="D33" s="17"/>
      <c r="E33" s="17"/>
      <c r="F33" s="17"/>
      <c r="G33" s="17"/>
      <c r="H33" s="17"/>
      <c r="I33" s="17"/>
    </row>
    <row r="34" spans="1:9">
      <c r="A34" s="32" t="s">
        <v>21</v>
      </c>
      <c r="B34" s="32"/>
      <c r="C34" s="32"/>
      <c r="D34" s="32"/>
      <c r="E34" s="32"/>
      <c r="F34" s="32"/>
      <c r="G34" s="32"/>
      <c r="H34" s="32"/>
      <c r="I34" s="32"/>
    </row>
    <row r="35" spans="1:9">
      <c r="A35" s="10"/>
      <c r="B35" s="10"/>
      <c r="C35" s="10"/>
      <c r="D35" s="10"/>
      <c r="E35" s="10"/>
      <c r="F35" s="10"/>
      <c r="G35" s="10"/>
      <c r="H35" s="10"/>
    </row>
    <row r="36" spans="1:9">
      <c r="A36" s="6"/>
      <c r="B36" s="6"/>
      <c r="C36" s="6"/>
      <c r="D36" s="6"/>
      <c r="E36" s="6"/>
      <c r="F36" s="6"/>
      <c r="G36" s="6"/>
      <c r="H36" s="6"/>
    </row>
    <row r="37" spans="1:9">
      <c r="A37" s="6"/>
      <c r="B37" s="6"/>
      <c r="C37" s="6"/>
      <c r="D37" s="6"/>
      <c r="E37" s="6"/>
      <c r="F37" s="6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2" spans="1:9">
      <c r="B42" s="6"/>
      <c r="C42" s="9"/>
      <c r="E42" s="6"/>
      <c r="F42" s="15"/>
    </row>
  </sheetData>
  <sortState ref="A12:P31">
    <sortCondition ref="B12:B31"/>
  </sortState>
  <mergeCells count="7">
    <mergeCell ref="A34:I34"/>
    <mergeCell ref="A6:I6"/>
    <mergeCell ref="A29:F29"/>
    <mergeCell ref="A30:F30"/>
    <mergeCell ref="A31:F31"/>
    <mergeCell ref="A32:I3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2020-08-26T11:09:13Z</dcterms:modified>
</cp:coreProperties>
</file>