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peprotech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/>
  <c r="G42"/>
  <c r="G43" s="1"/>
  <c r="G44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I43" l="1"/>
  <c r="I44" s="1"/>
</calcChain>
</file>

<file path=xl/sharedStrings.xml><?xml version="1.0" encoding="utf-8"?>
<sst xmlns="http://schemas.openxmlformats.org/spreadsheetml/2006/main" count="91" uniqueCount="87">
  <si>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</si>
  <si>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</si>
  <si>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</si>
  <si>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</si>
  <si>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</si>
  <si>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</si>
  <si>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</si>
  <si>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</si>
  <si>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</si>
  <si>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</si>
  <si>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</si>
  <si>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</si>
  <si>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</si>
  <si>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</si>
  <si>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</si>
  <si>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</si>
  <si>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</si>
  <si>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</si>
  <si>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</si>
  <si>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</si>
  <si>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</si>
  <si>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</si>
  <si>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</si>
  <si>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100-13A</t>
  </si>
  <si>
    <t>Human PDGF-AA</t>
  </si>
  <si>
    <t>100-18B</t>
  </si>
  <si>
    <t>Human FGF-basic</t>
  </si>
  <si>
    <t>120-05</t>
  </si>
  <si>
    <t>Recombinant Human BMP-4 (HeLa derived)</t>
  </si>
  <si>
    <t>200-03</t>
  </si>
  <si>
    <t>Recombinant Human IL-3</t>
  </si>
  <si>
    <t>200-04</t>
  </si>
  <si>
    <t>Human IL-4</t>
  </si>
  <si>
    <t>200-06</t>
  </si>
  <si>
    <t>Recombinant Human IL-6</t>
  </si>
  <si>
    <t>200-10</t>
  </si>
  <si>
    <t>Human IL-10</t>
  </si>
  <si>
    <t>300-02</t>
  </si>
  <si>
    <t>Human IFN-gamma</t>
  </si>
  <si>
    <t>300-03</t>
  </si>
  <si>
    <t>Recombinant Human GM-CSF</t>
  </si>
  <si>
    <t>300-07</t>
  </si>
  <si>
    <t>Recombinant Human SCF</t>
  </si>
  <si>
    <t>300-18</t>
  </si>
  <si>
    <t>Recombinant Human TPO</t>
  </si>
  <si>
    <t>300-19</t>
  </si>
  <si>
    <t>Recombinant Human Flt3-Ligand</t>
  </si>
  <si>
    <t>300-25</t>
  </si>
  <si>
    <t>Human M-CSF</t>
  </si>
  <si>
    <t>315-02</t>
  </si>
  <si>
    <t>Recombinant Murine M-CSF</t>
  </si>
  <si>
    <t>315-05</t>
  </si>
  <si>
    <t>Recombinant Murine IFN-gamma</t>
  </si>
  <si>
    <t>AF-100-15</t>
  </si>
  <si>
    <t>Animal-Free Recombinant Human EGF 1 mg</t>
  </si>
  <si>
    <t>Numer 
katalogowy Peprotech</t>
  </si>
  <si>
    <t xml:space="preserve">MEM 500 ml </t>
  </si>
  <si>
    <t>100-00AB</t>
  </si>
  <si>
    <t>Recombinant Human PDGF-AB</t>
  </si>
  <si>
    <t>Recombinant Human FGF-basic (154 a.a.) 50ug</t>
  </si>
  <si>
    <t>300-05</t>
  </si>
  <si>
    <t>Animal-Free Recombinant Human LIF</t>
  </si>
  <si>
    <t>300-25-50UG</t>
  </si>
  <si>
    <t>Recombinant Human M-CSF</t>
  </si>
  <si>
    <t>450-02</t>
  </si>
  <si>
    <t>Recombinant Human/Murine/Rat BDNF 10ug</t>
  </si>
  <si>
    <t xml:space="preserve">450-13  </t>
  </si>
  <si>
    <t>Recombinant Human CNTF 50ug</t>
  </si>
  <si>
    <t xml:space="preserve">450-32 </t>
  </si>
  <si>
    <t>Murine VEGF165, 10 ug</t>
  </si>
  <si>
    <t>Animal-Free Recombinant Human EGF</t>
  </si>
  <si>
    <t>AF-100-18B</t>
  </si>
  <si>
    <t>Animal-Free Recombinant Human FGFbasic</t>
  </si>
  <si>
    <t>AF-120-05ET</t>
  </si>
  <si>
    <t>Animal-Free Recombinant Human BMP-4 (E.coli derived)</t>
  </si>
  <si>
    <t>AF-300-05</t>
  </si>
  <si>
    <t>Animal-Free Recombinant Human LIF 100ug</t>
  </si>
  <si>
    <t>HY-10159</t>
  </si>
  <si>
    <t>Nilotinib</t>
  </si>
  <si>
    <t>HY-10181</t>
  </si>
  <si>
    <t>Dasatinib</t>
  </si>
  <si>
    <t xml:space="preserve">Wartość pozycji RAZEM (kolumna G, I) została przeniesiona do formularza oferty (załącznik nr 1 do SIWZ)         
</t>
  </si>
  <si>
    <t>G = E x F</t>
  </si>
  <si>
    <t>H</t>
  </si>
  <si>
    <t>I = G x H + G</t>
  </si>
  <si>
    <t xml:space="preserve"> Dotyczy:  przetargu o oznaczeniu AZP-261-22/2020 na dostawę odczynników laboratoryjnych odczynników  (Peprotech lub równoważnych)</t>
  </si>
  <si>
    <t>Załącznik nr 2.26 do SIWZ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</si>
</sst>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1" xfId="0" applyBorder="1"/>
    <xf numFmtId="0" fontId="9" fillId="2" borderId="4" xfId="0" applyNumberFormat="1" applyFont="1" applyFill="1" applyBorder="1" applyAlignment="1" applyProtection="1">
      <alignment horizontal="right" vertical="top" wrapText="1"/>
    </xf>
    <xf numFmtId="0" fontId="10" fillId="2" borderId="1" xfId="0" applyNumberFormat="1" applyFont="1" applyFill="1" applyBorder="1" applyAlignment="1" applyProtection="1">
      <alignment horizontal="right" vertical="top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/>
    </xf>
    <xf numFmtId="9" fontId="4" fillId="0" borderId="5" xfId="0" applyNumberFormat="1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zoomScaleNormal="100" workbookViewId="0">
      <selection activeCell="I1" sqref="I1"/>
    </sheetView>
  </sheetViews>
  <sheetFormatPr defaultRowHeight="15"/>
  <cols>
    <col min="1" max="1" width="5" style="1" customWidth="1"/>
    <col min="2" max="2" width="15.7109375" style="1" customWidth="1"/>
    <col min="3" max="3" width="39.8554687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86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43" t="s">
        <v>85</v>
      </c>
      <c r="B6" s="43"/>
      <c r="C6" s="43"/>
      <c r="D6" s="43"/>
      <c r="E6" s="43"/>
      <c r="F6" s="43"/>
      <c r="G6" s="43"/>
      <c r="H6" s="43"/>
      <c r="I6" s="43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47" t="s">
        <v>20</v>
      </c>
      <c r="B8" s="47"/>
      <c r="C8" s="47"/>
      <c r="D8" s="47"/>
      <c r="E8" s="47"/>
      <c r="F8" s="47"/>
      <c r="G8" s="47"/>
      <c r="H8" s="47"/>
      <c r="I8" s="47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55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82</v>
      </c>
      <c r="H11" s="8" t="s">
        <v>83</v>
      </c>
      <c r="I11" s="8" t="s">
        <v>84</v>
      </c>
    </row>
    <row r="12" spans="1:13" s="6" customFormat="1">
      <c r="A12" s="11">
        <v>1</v>
      </c>
      <c r="B12" s="29" t="s">
        <v>23</v>
      </c>
      <c r="C12" s="40" t="s">
        <v>24</v>
      </c>
      <c r="D12" s="12"/>
      <c r="E12" s="28">
        <v>1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9" t="s">
        <v>25</v>
      </c>
      <c r="C13" s="40" t="s">
        <v>26</v>
      </c>
      <c r="D13" s="12"/>
      <c r="E13" s="28">
        <v>1</v>
      </c>
      <c r="F13" s="23"/>
      <c r="G13" s="23"/>
      <c r="H13" s="25"/>
      <c r="I13" s="26"/>
    </row>
    <row r="14" spans="1:13" s="6" customFormat="1" ht="30">
      <c r="A14" s="11">
        <f t="shared" ref="A14:A41" si="0">+A13+1</f>
        <v>3</v>
      </c>
      <c r="B14" s="29" t="s">
        <v>27</v>
      </c>
      <c r="C14" s="40" t="s">
        <v>28</v>
      </c>
      <c r="D14" s="12"/>
      <c r="E14" s="28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9" t="s">
        <v>29</v>
      </c>
      <c r="C15" s="40" t="s">
        <v>30</v>
      </c>
      <c r="D15" s="12"/>
      <c r="E15" s="28">
        <v>1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9" t="s">
        <v>31</v>
      </c>
      <c r="C16" s="40" t="s">
        <v>32</v>
      </c>
      <c r="D16" s="12"/>
      <c r="E16" s="28">
        <v>1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29" t="s">
        <v>33</v>
      </c>
      <c r="C17" s="40" t="s">
        <v>34</v>
      </c>
      <c r="D17" s="12"/>
      <c r="E17" s="28">
        <v>1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29" t="s">
        <v>35</v>
      </c>
      <c r="C18" s="40" t="s">
        <v>36</v>
      </c>
      <c r="D18" s="12"/>
      <c r="E18" s="28">
        <v>1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29" t="s">
        <v>37</v>
      </c>
      <c r="C19" s="40" t="s">
        <v>38</v>
      </c>
      <c r="D19" s="12"/>
      <c r="E19" s="28">
        <v>1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9" t="s">
        <v>39</v>
      </c>
      <c r="C20" s="40" t="s">
        <v>40</v>
      </c>
      <c r="D20" s="12"/>
      <c r="E20" s="28">
        <v>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9" t="s">
        <v>41</v>
      </c>
      <c r="C21" s="40" t="s">
        <v>42</v>
      </c>
      <c r="D21" s="12"/>
      <c r="E21" s="28">
        <v>1</v>
      </c>
      <c r="F21" s="23"/>
      <c r="G21" s="23"/>
      <c r="H21" s="25"/>
      <c r="I21" s="26"/>
    </row>
    <row r="22" spans="1:9" s="6" customFormat="1">
      <c r="A22" s="11">
        <f t="shared" si="0"/>
        <v>11</v>
      </c>
      <c r="B22" s="29" t="s">
        <v>43</v>
      </c>
      <c r="C22" s="40" t="s">
        <v>44</v>
      </c>
      <c r="D22" s="12"/>
      <c r="E22" s="28">
        <v>1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29" t="s">
        <v>45</v>
      </c>
      <c r="C23" s="40" t="s">
        <v>46</v>
      </c>
      <c r="D23" s="12"/>
      <c r="E23" s="28">
        <v>1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29" t="s">
        <v>47</v>
      </c>
      <c r="C24" s="40" t="s">
        <v>48</v>
      </c>
      <c r="D24" s="12"/>
      <c r="E24" s="28">
        <v>1</v>
      </c>
      <c r="F24" s="23"/>
      <c r="G24" s="23"/>
      <c r="H24" s="25"/>
      <c r="I24" s="26"/>
    </row>
    <row r="25" spans="1:9" s="6" customFormat="1">
      <c r="A25" s="11">
        <f t="shared" si="0"/>
        <v>14</v>
      </c>
      <c r="B25" s="29" t="s">
        <v>49</v>
      </c>
      <c r="C25" s="40" t="s">
        <v>50</v>
      </c>
      <c r="D25" s="12"/>
      <c r="E25" s="28">
        <v>1</v>
      </c>
      <c r="F25" s="23"/>
      <c r="G25" s="23"/>
      <c r="H25" s="25"/>
      <c r="I25" s="26"/>
    </row>
    <row r="26" spans="1:9" s="6" customFormat="1">
      <c r="A26" s="32">
        <f t="shared" si="0"/>
        <v>15</v>
      </c>
      <c r="B26" s="33" t="s">
        <v>51</v>
      </c>
      <c r="C26" s="41" t="s">
        <v>52</v>
      </c>
      <c r="D26" s="34"/>
      <c r="E26" s="30">
        <v>3</v>
      </c>
      <c r="F26" s="35"/>
      <c r="G26" s="35"/>
      <c r="H26" s="36"/>
      <c r="I26" s="37"/>
    </row>
    <row r="27" spans="1:9" s="6" customFormat="1" ht="30">
      <c r="A27" s="11">
        <f t="shared" si="0"/>
        <v>16</v>
      </c>
      <c r="B27" s="29" t="s">
        <v>53</v>
      </c>
      <c r="C27" s="40" t="s">
        <v>54</v>
      </c>
      <c r="D27" s="12"/>
      <c r="E27" s="38">
        <v>1</v>
      </c>
      <c r="F27" s="23"/>
      <c r="G27" s="23"/>
      <c r="H27" s="25"/>
      <c r="I27" s="26"/>
    </row>
    <row r="28" spans="1:9" s="6" customFormat="1">
      <c r="A28" s="11">
        <f t="shared" si="0"/>
        <v>17</v>
      </c>
      <c r="B28" s="29">
        <v>1210254</v>
      </c>
      <c r="C28" s="40" t="s">
        <v>56</v>
      </c>
      <c r="D28" s="12"/>
      <c r="E28" s="31">
        <v>4</v>
      </c>
      <c r="F28" s="23"/>
      <c r="G28" s="23"/>
      <c r="H28" s="25"/>
      <c r="I28" s="26"/>
    </row>
    <row r="29" spans="1:9" s="6" customFormat="1">
      <c r="A29" s="11">
        <f t="shared" si="0"/>
        <v>18</v>
      </c>
      <c r="B29" s="29" t="s">
        <v>57</v>
      </c>
      <c r="C29" s="40" t="s">
        <v>58</v>
      </c>
      <c r="D29" s="12"/>
      <c r="E29" s="31">
        <v>2</v>
      </c>
      <c r="F29" s="23"/>
      <c r="G29" s="23"/>
      <c r="H29" s="25"/>
      <c r="I29" s="26"/>
    </row>
    <row r="30" spans="1:9" s="6" customFormat="1" ht="30">
      <c r="A30" s="11">
        <f t="shared" si="0"/>
        <v>19</v>
      </c>
      <c r="B30" s="29" t="s">
        <v>25</v>
      </c>
      <c r="C30" s="40" t="s">
        <v>59</v>
      </c>
      <c r="D30" s="12"/>
      <c r="E30" s="31">
        <v>2</v>
      </c>
      <c r="F30" s="23"/>
      <c r="G30" s="23"/>
      <c r="H30" s="25"/>
      <c r="I30" s="26"/>
    </row>
    <row r="31" spans="1:9" s="6" customFormat="1">
      <c r="A31" s="11">
        <f t="shared" si="0"/>
        <v>20</v>
      </c>
      <c r="B31" s="29" t="s">
        <v>60</v>
      </c>
      <c r="C31" s="40" t="s">
        <v>61</v>
      </c>
      <c r="D31" s="12"/>
      <c r="E31" s="31">
        <v>1</v>
      </c>
      <c r="F31" s="23"/>
      <c r="G31" s="23"/>
      <c r="H31" s="25"/>
      <c r="I31" s="26"/>
    </row>
    <row r="32" spans="1:9" s="6" customFormat="1">
      <c r="A32" s="11">
        <f t="shared" si="0"/>
        <v>21</v>
      </c>
      <c r="B32" s="29" t="s">
        <v>62</v>
      </c>
      <c r="C32" s="40" t="s">
        <v>63</v>
      </c>
      <c r="D32" s="12"/>
      <c r="E32" s="31">
        <v>1</v>
      </c>
      <c r="F32" s="23"/>
      <c r="G32" s="23"/>
      <c r="H32" s="25"/>
      <c r="I32" s="26"/>
    </row>
    <row r="33" spans="1:9" s="6" customFormat="1" ht="30">
      <c r="A33" s="11">
        <f t="shared" si="0"/>
        <v>22</v>
      </c>
      <c r="B33" s="29" t="s">
        <v>64</v>
      </c>
      <c r="C33" s="40" t="s">
        <v>65</v>
      </c>
      <c r="D33" s="12"/>
      <c r="E33" s="31">
        <v>1</v>
      </c>
      <c r="F33" s="23"/>
      <c r="G33" s="23"/>
      <c r="H33" s="25"/>
      <c r="I33" s="26"/>
    </row>
    <row r="34" spans="1:9" s="6" customFormat="1">
      <c r="A34" s="11">
        <f t="shared" si="0"/>
        <v>23</v>
      </c>
      <c r="B34" s="29" t="s">
        <v>66</v>
      </c>
      <c r="C34" s="40" t="s">
        <v>67</v>
      </c>
      <c r="D34" s="12"/>
      <c r="E34" s="31">
        <v>1</v>
      </c>
      <c r="F34" s="23"/>
      <c r="G34" s="23"/>
      <c r="H34" s="25"/>
      <c r="I34" s="26"/>
    </row>
    <row r="35" spans="1:9" s="6" customFormat="1">
      <c r="A35" s="11">
        <f t="shared" si="0"/>
        <v>24</v>
      </c>
      <c r="B35" s="29" t="s">
        <v>68</v>
      </c>
      <c r="C35" s="40" t="s">
        <v>69</v>
      </c>
      <c r="D35" s="12"/>
      <c r="E35" s="31">
        <v>1</v>
      </c>
      <c r="F35" s="23"/>
      <c r="G35" s="23"/>
      <c r="H35" s="25"/>
      <c r="I35" s="26"/>
    </row>
    <row r="36" spans="1:9" s="6" customFormat="1">
      <c r="A36" s="11">
        <f t="shared" si="0"/>
        <v>25</v>
      </c>
      <c r="B36" s="29" t="s">
        <v>53</v>
      </c>
      <c r="C36" s="40" t="s">
        <v>70</v>
      </c>
      <c r="D36" s="12"/>
      <c r="E36" s="31">
        <v>1</v>
      </c>
      <c r="F36" s="23"/>
      <c r="G36" s="23"/>
      <c r="H36" s="25"/>
      <c r="I36" s="26"/>
    </row>
    <row r="37" spans="1:9" s="6" customFormat="1" ht="30">
      <c r="A37" s="11">
        <f t="shared" si="0"/>
        <v>26</v>
      </c>
      <c r="B37" s="29" t="s">
        <v>71</v>
      </c>
      <c r="C37" s="40" t="s">
        <v>72</v>
      </c>
      <c r="D37" s="12"/>
      <c r="E37" s="31">
        <v>1</v>
      </c>
      <c r="F37" s="23"/>
      <c r="G37" s="23"/>
      <c r="H37" s="25"/>
      <c r="I37" s="26"/>
    </row>
    <row r="38" spans="1:9" s="6" customFormat="1" ht="30">
      <c r="A38" s="11">
        <f t="shared" si="0"/>
        <v>27</v>
      </c>
      <c r="B38" s="29" t="s">
        <v>73</v>
      </c>
      <c r="C38" s="40" t="s">
        <v>74</v>
      </c>
      <c r="D38" s="12"/>
      <c r="E38" s="31">
        <v>1</v>
      </c>
      <c r="F38" s="23"/>
      <c r="G38" s="23"/>
      <c r="H38" s="25"/>
      <c r="I38" s="26"/>
    </row>
    <row r="39" spans="1:9" ht="30">
      <c r="A39" s="11">
        <f t="shared" si="0"/>
        <v>28</v>
      </c>
      <c r="B39" s="29" t="s">
        <v>75</v>
      </c>
      <c r="C39" s="40" t="s">
        <v>76</v>
      </c>
      <c r="D39" s="39"/>
      <c r="E39" s="31">
        <v>1</v>
      </c>
      <c r="F39" s="39"/>
      <c r="G39" s="39"/>
      <c r="H39" s="39"/>
      <c r="I39" s="39"/>
    </row>
    <row r="40" spans="1:9">
      <c r="A40" s="11">
        <f t="shared" si="0"/>
        <v>29</v>
      </c>
      <c r="B40" s="29" t="s">
        <v>77</v>
      </c>
      <c r="C40" s="40" t="s">
        <v>78</v>
      </c>
      <c r="D40" s="39"/>
      <c r="E40" s="31">
        <v>1</v>
      </c>
      <c r="F40" s="39"/>
      <c r="G40" s="39"/>
      <c r="H40" s="39"/>
      <c r="I40" s="39"/>
    </row>
    <row r="41" spans="1:9">
      <c r="A41" s="11">
        <f t="shared" si="0"/>
        <v>30</v>
      </c>
      <c r="B41" s="29" t="s">
        <v>79</v>
      </c>
      <c r="C41" s="40" t="s">
        <v>80</v>
      </c>
      <c r="D41" s="39"/>
      <c r="E41" s="31">
        <v>1</v>
      </c>
      <c r="F41" s="39"/>
      <c r="G41" s="39"/>
      <c r="H41" s="39"/>
      <c r="I41" s="39"/>
    </row>
    <row r="42" spans="1:9">
      <c r="A42" s="44" t="s">
        <v>12</v>
      </c>
      <c r="B42" s="44"/>
      <c r="C42" s="44"/>
      <c r="D42" s="44"/>
      <c r="E42" s="44"/>
      <c r="F42" s="44"/>
      <c r="G42" s="24">
        <f>SUM(G12:G38)</f>
        <v>0</v>
      </c>
      <c r="H42" s="14" t="s">
        <v>8</v>
      </c>
      <c r="I42" s="24">
        <f>SUM(I12:I38)</f>
        <v>0</v>
      </c>
    </row>
    <row r="43" spans="1:9">
      <c r="A43" s="44" t="s">
        <v>13</v>
      </c>
      <c r="B43" s="44"/>
      <c r="C43" s="44"/>
      <c r="D43" s="44"/>
      <c r="E43" s="44"/>
      <c r="F43" s="44"/>
      <c r="G43" s="27">
        <f>G42*30%</f>
        <v>0</v>
      </c>
      <c r="H43" s="14" t="s">
        <v>8</v>
      </c>
      <c r="I43" s="27">
        <f>I42*30%</f>
        <v>0</v>
      </c>
    </row>
    <row r="44" spans="1:9">
      <c r="A44" s="44" t="s">
        <v>14</v>
      </c>
      <c r="B44" s="44"/>
      <c r="C44" s="44"/>
      <c r="D44" s="44"/>
      <c r="E44" s="44"/>
      <c r="F44" s="44"/>
      <c r="G44" s="24">
        <f>SUM(G42:G43)</f>
        <v>0</v>
      </c>
      <c r="H44" s="14" t="s">
        <v>8</v>
      </c>
      <c r="I44" s="24">
        <f>SUM(I42:I43)</f>
        <v>0</v>
      </c>
    </row>
    <row r="45" spans="1:9">
      <c r="A45" s="45" t="s">
        <v>81</v>
      </c>
      <c r="B45" s="46"/>
      <c r="C45" s="46"/>
      <c r="D45" s="46"/>
      <c r="E45" s="46"/>
      <c r="F45" s="46"/>
      <c r="G45" s="46"/>
      <c r="H45" s="46"/>
      <c r="I45" s="46"/>
    </row>
    <row r="46" spans="1:9">
      <c r="A46" s="17"/>
      <c r="B46" s="17"/>
      <c r="C46" s="17"/>
      <c r="D46" s="17"/>
      <c r="E46" s="17"/>
      <c r="F46" s="17"/>
      <c r="G46" s="17"/>
      <c r="H46" s="17"/>
      <c r="I46" s="17"/>
    </row>
    <row r="47" spans="1:9">
      <c r="A47" s="42" t="s">
        <v>21</v>
      </c>
      <c r="B47" s="42"/>
      <c r="C47" s="42"/>
      <c r="D47" s="42"/>
      <c r="E47" s="42"/>
      <c r="F47" s="42"/>
      <c r="G47" s="42"/>
      <c r="H47" s="42"/>
      <c r="I47" s="42"/>
    </row>
    <row r="48" spans="1:9">
      <c r="A48" s="10"/>
      <c r="B48" s="10"/>
      <c r="C48" s="10"/>
      <c r="D48" s="10"/>
      <c r="E48" s="10"/>
      <c r="F48" s="10"/>
      <c r="G48" s="10"/>
      <c r="H48" s="10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5" spans="1:8">
      <c r="B55" s="6"/>
      <c r="C55" s="9"/>
      <c r="E55" s="6"/>
      <c r="F55" s="15"/>
    </row>
  </sheetData>
  <sortState ref="A12:P31">
    <sortCondition ref="B12:B31"/>
  </sortState>
  <mergeCells count="7">
    <mergeCell ref="A47:I47"/>
    <mergeCell ref="A6:I6"/>
    <mergeCell ref="A42:F42"/>
    <mergeCell ref="A43:F43"/>
    <mergeCell ref="A44:F44"/>
    <mergeCell ref="A45:I4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peprotech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2020-08-26T11:56:05Z</dcterms:modified>
</cp:coreProperties>
</file>