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roche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4" i="1"/>
  <c r="G64"/>
  <c r="G65" s="1"/>
  <c r="G6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I65" l="1"/>
  <c r="I66" s="1"/>
</calcChain>
</file>

<file path=xl/sharedStrings.xml><?xml version="1.0" encoding="utf-8"?>
<sst xmlns="http://schemas.openxmlformats.org/spreadsheetml/2006/main" count="90" uniqueCount="87">
  <si>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</si>
  <si>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</si>
  <si>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</si>
  <si>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</si>
  <si>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</si>
  <si>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</si>
  <si>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</si>
  <si>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</si>
  <si>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</si>
  <si>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</si>
  <si>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</si>
  <si>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</si>
  <si>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</si>
  <si>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</si>
  <si>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</si>
  <si>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</si>
  <si>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</si>
  <si>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</si>
  <si>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</si>
  <si>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</si>
  <si>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</si>
  <si>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</si>
  <si>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</si>
  <si>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Roche</t>
  </si>
  <si>
    <t>Siarczan chromu(III) i potasu, dodekahyd</t>
  </si>
  <si>
    <t>CALCIUM CHLORIDE DIHYDRATE CRYST. P.A.</t>
  </si>
  <si>
    <t>Chloroform do analizy 2,5 L</t>
  </si>
  <si>
    <t>Nadtlenek wodoru 30% (Perhyd 250 ML</t>
  </si>
  <si>
    <t>Blekit brylantowy R 250 (C.I. 42660) do</t>
  </si>
  <si>
    <t>UNIVERSAL PROBELIBRARY PROBE 025</t>
  </si>
  <si>
    <t>UNIVERSAL PROBELIBRARY PROBE 038</t>
  </si>
  <si>
    <t>UNIVERSAL PROBELIBRARY PROBE 064</t>
  </si>
  <si>
    <t>UNIVERSAL PROBELIBRARY PROBE 067</t>
  </si>
  <si>
    <t>UNIVERSAL PROBELIBRARY PROBE 069</t>
  </si>
  <si>
    <t>UNIVERSAL PROBELIBRARY PROBE 075</t>
  </si>
  <si>
    <t>UNIVERSAL PROBELIBRARY PROBE 080</t>
  </si>
  <si>
    <t>UNIVERSAL PROBELIBRARY PROBE 094</t>
  </si>
  <si>
    <t>UNIVERSAL PROBELIBRARY PROBE 095</t>
  </si>
  <si>
    <t>UNIVERSAL PROBELIBRARY PROBE 106</t>
  </si>
  <si>
    <t>UNIVERSAL PROBELIBRARY PROBE 107</t>
  </si>
  <si>
    <t>cOmplete(TM), Mini, EDTA-free Protease I</t>
  </si>
  <si>
    <t>UNIVERSAL PROBELIBRARY PROBE 125</t>
  </si>
  <si>
    <t>UNIVERSAL PROBELIBRARY PROBE 129</t>
  </si>
  <si>
    <t>PHOSSTOP, 20 TABLETS</t>
  </si>
  <si>
    <t>PHOSSTOP, 10 TABLETS</t>
  </si>
  <si>
    <t>cOmplete(TM), EDTA-free Protease Inhibit</t>
  </si>
  <si>
    <t>COMPLETE(TM)ULTRA TABLETS, MINI, EDTA-&amp;</t>
  </si>
  <si>
    <t>N-LAURYL SARCOSINE SODIUM SALT FOR SYNTH</t>
  </si>
  <si>
    <t>Eter diizopropylowy (stabili 1 L</t>
  </si>
  <si>
    <t>DNASE I, GRADE II</t>
  </si>
  <si>
    <t>NADPH, APPROX. 98%, 100 MG</t>
  </si>
  <si>
    <t>COLLAGENASE/DISPASE, 100MG</t>
  </si>
  <si>
    <t>THROMBIN, FROM HUMAN PLASMA</t>
  </si>
  <si>
    <t>COLLAGENASE P, 100MG</t>
  </si>
  <si>
    <t>COLLAGENASE P, 500MG</t>
  </si>
  <si>
    <t>LAMININ</t>
  </si>
  <si>
    <t>COMPLETE(TM) PROTEASE INHIBITOR COCKTAI&amp;</t>
  </si>
  <si>
    <t>DAB SUBSTRATE</t>
  </si>
  <si>
    <t>cOmplete(TM), Mini Protease Inhibitor Co</t>
  </si>
  <si>
    <t>IN SITU CELL DEATH TMR</t>
  </si>
  <si>
    <t>08591-1ML-F</t>
  </si>
  <si>
    <t>Sodium azide 0.1 M Solution</t>
  </si>
  <si>
    <t>KK5023</t>
  </si>
  <si>
    <t>KAPA2G ROBUST (100U)</t>
  </si>
  <si>
    <t>KK5621</t>
  </si>
  <si>
    <t xml:space="preserve">KAPA2G Fast HotStart Genotyping Mix </t>
  </si>
  <si>
    <t>KK7301</t>
  </si>
  <si>
    <t>KAPA MOUSE GENOTYPING (100RXN)</t>
  </si>
  <si>
    <t>KK7351</t>
  </si>
  <si>
    <t>KAPA HS MOUSE GENOTYPING (100RXN)</t>
  </si>
  <si>
    <t>KK7352</t>
  </si>
  <si>
    <t>KAPA HS MOUSE GENOTYPING (500RXN)</t>
  </si>
  <si>
    <t>LightCycler 480 Probes Master 10 x 5 ml</t>
  </si>
  <si>
    <t>CE-IVD Cell-Free DNA Collection Tube</t>
  </si>
  <si>
    <t>KAPA HiFi HS RM ,1,25ml</t>
  </si>
  <si>
    <t>KAPA Stranded mRNA-Seq Kit</t>
  </si>
  <si>
    <t>KAPA Stranded mRNA-Seq Kit,96 rxns</t>
  </si>
  <si>
    <t>KAPA HyperPlus ,96 rxns</t>
  </si>
  <si>
    <t>KAPA mRNA HyperPrep,24 rxns</t>
  </si>
  <si>
    <t>KAPA mRNA HyperPrep,96rxns</t>
  </si>
  <si>
    <t>High Pure RNA Isolation Kit</t>
  </si>
  <si>
    <t>Załącznik nr 2.32 do SIWZ</t>
  </si>
  <si>
    <t xml:space="preserve"> Dotyczy: przetargu o oznaczeniu AZP-261-22/2020 na dostawę odczynników laboratoryjnych (Roche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</si>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</sst>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zoomScaleNormal="100" workbookViewId="0">
      <selection activeCell="I72" sqref="I72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6"/>
      <c r="B1" s="16"/>
      <c r="C1" s="16"/>
      <c r="D1" s="16"/>
      <c r="E1" s="17"/>
      <c r="F1" s="17"/>
      <c r="G1" s="17"/>
      <c r="H1" s="17"/>
      <c r="I1" s="18" t="s">
        <v>81</v>
      </c>
    </row>
    <row r="2" spans="1:13">
      <c r="A2" s="16"/>
      <c r="B2" s="16"/>
      <c r="C2" s="16"/>
      <c r="D2" s="16"/>
      <c r="E2" s="16"/>
      <c r="F2" s="16"/>
      <c r="G2" s="16"/>
      <c r="H2" s="16"/>
      <c r="I2" s="16"/>
    </row>
    <row r="3" spans="1:13">
      <c r="A3" s="16"/>
      <c r="B3" s="16"/>
      <c r="C3" s="16"/>
      <c r="D3" s="19" t="s">
        <v>19</v>
      </c>
      <c r="E3" s="16"/>
      <c r="F3" s="16"/>
      <c r="G3" s="16"/>
      <c r="H3" s="16"/>
      <c r="I3" s="16"/>
    </row>
    <row r="4" spans="1:13">
      <c r="A4" s="16"/>
      <c r="B4" s="16"/>
      <c r="C4" s="16"/>
      <c r="D4" s="20" t="s">
        <v>0</v>
      </c>
      <c r="E4" s="16"/>
      <c r="F4" s="16"/>
      <c r="G4" s="16"/>
      <c r="H4" s="16"/>
      <c r="I4" s="16"/>
    </row>
    <row r="5" spans="1:13">
      <c r="A5" s="16"/>
      <c r="B5" s="16"/>
      <c r="C5" s="16"/>
      <c r="D5" s="16"/>
      <c r="E5" s="16"/>
      <c r="F5" s="16"/>
      <c r="G5" s="16"/>
      <c r="H5" s="16"/>
      <c r="I5" s="16"/>
    </row>
    <row r="6" spans="1:13" ht="15" customHeight="1">
      <c r="A6" s="34" t="s">
        <v>82</v>
      </c>
      <c r="B6" s="34"/>
      <c r="C6" s="34"/>
      <c r="D6" s="34"/>
      <c r="E6" s="34"/>
      <c r="F6" s="34"/>
      <c r="G6" s="34"/>
      <c r="H6" s="34"/>
      <c r="I6" s="34"/>
      <c r="J6" s="10"/>
      <c r="K6" s="10"/>
      <c r="L6" s="10"/>
      <c r="M6" s="10"/>
    </row>
    <row r="7" spans="1:13">
      <c r="A7" s="20"/>
      <c r="B7" s="20"/>
      <c r="C7" s="20"/>
      <c r="D7" s="20"/>
      <c r="E7" s="20"/>
      <c r="F7" s="20"/>
      <c r="G7" s="20"/>
      <c r="H7" s="20"/>
      <c r="I7" s="20"/>
      <c r="J7" s="2"/>
      <c r="K7" s="2"/>
      <c r="L7" s="2"/>
      <c r="M7" s="2"/>
    </row>
    <row r="8" spans="1:13" ht="15" customHeight="1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2"/>
      <c r="K8" s="2"/>
      <c r="L8" s="2"/>
      <c r="M8" s="2"/>
    </row>
    <row r="9" spans="1:13" ht="15" customHeight="1">
      <c r="A9" s="21" t="s">
        <v>1</v>
      </c>
      <c r="B9" s="16"/>
      <c r="C9" s="16"/>
      <c r="D9" s="16"/>
      <c r="E9" s="16"/>
      <c r="F9" s="16"/>
      <c r="G9" s="16"/>
      <c r="H9" s="16"/>
      <c r="I9" s="16"/>
    </row>
    <row r="10" spans="1:13" s="6" customFormat="1" ht="73.5" customHeight="1">
      <c r="A10" s="3" t="s">
        <v>10</v>
      </c>
      <c r="B10" s="15" t="s">
        <v>23</v>
      </c>
      <c r="C10" s="12" t="s">
        <v>22</v>
      </c>
      <c r="D10" s="12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83</v>
      </c>
      <c r="H11" s="8" t="s">
        <v>84</v>
      </c>
      <c r="I11" s="8" t="s">
        <v>85</v>
      </c>
    </row>
    <row r="12" spans="1:13" s="6" customFormat="1" ht="30">
      <c r="A12" s="11">
        <v>1</v>
      </c>
      <c r="B12" s="27">
        <v>1010360250</v>
      </c>
      <c r="C12" s="30" t="s">
        <v>24</v>
      </c>
      <c r="D12" s="28"/>
      <c r="E12" s="27">
        <v>2</v>
      </c>
      <c r="F12" s="22"/>
      <c r="G12" s="22"/>
      <c r="H12" s="24"/>
      <c r="I12" s="25"/>
    </row>
    <row r="13" spans="1:13" s="6" customFormat="1" ht="30">
      <c r="A13" s="11">
        <f>+A12+1</f>
        <v>2</v>
      </c>
      <c r="B13" s="28">
        <v>1023821000</v>
      </c>
      <c r="C13" s="31" t="s">
        <v>25</v>
      </c>
      <c r="D13" s="28"/>
      <c r="E13" s="28">
        <v>1</v>
      </c>
      <c r="F13" s="22"/>
      <c r="G13" s="22"/>
      <c r="H13" s="24"/>
      <c r="I13" s="25"/>
    </row>
    <row r="14" spans="1:13" s="6" customFormat="1">
      <c r="A14" s="11">
        <f t="shared" ref="A14:A63" si="0">+A13+1</f>
        <v>3</v>
      </c>
      <c r="B14" s="28">
        <v>1024452500</v>
      </c>
      <c r="C14" s="31" t="s">
        <v>26</v>
      </c>
      <c r="D14" s="28"/>
      <c r="E14" s="28">
        <v>1</v>
      </c>
      <c r="F14" s="22"/>
      <c r="G14" s="22"/>
      <c r="H14" s="24"/>
      <c r="I14" s="25"/>
    </row>
    <row r="15" spans="1:13" s="6" customFormat="1">
      <c r="A15" s="11">
        <f t="shared" si="0"/>
        <v>4</v>
      </c>
      <c r="B15" s="28">
        <v>1072090250</v>
      </c>
      <c r="C15" s="31" t="s">
        <v>27</v>
      </c>
      <c r="D15" s="28"/>
      <c r="E15" s="28">
        <v>1</v>
      </c>
      <c r="F15" s="22"/>
      <c r="G15" s="22"/>
      <c r="H15" s="24"/>
      <c r="I15" s="25"/>
    </row>
    <row r="16" spans="1:13" s="6" customFormat="1">
      <c r="A16" s="11">
        <f t="shared" si="0"/>
        <v>5</v>
      </c>
      <c r="B16" s="28">
        <v>1125530025</v>
      </c>
      <c r="C16" s="31" t="s">
        <v>28</v>
      </c>
      <c r="D16" s="28"/>
      <c r="E16" s="28">
        <v>1</v>
      </c>
      <c r="F16" s="22"/>
      <c r="G16" s="22"/>
      <c r="H16" s="24"/>
      <c r="I16" s="25"/>
    </row>
    <row r="17" spans="1:9" s="6" customFormat="1">
      <c r="A17" s="11">
        <f t="shared" si="0"/>
        <v>6</v>
      </c>
      <c r="B17" s="28">
        <v>4686993001</v>
      </c>
      <c r="C17" s="31" t="s">
        <v>29</v>
      </c>
      <c r="D17" s="28"/>
      <c r="E17" s="28">
        <v>2</v>
      </c>
      <c r="F17" s="22"/>
      <c r="G17" s="22"/>
      <c r="H17" s="24"/>
      <c r="I17" s="25"/>
    </row>
    <row r="18" spans="1:9" s="6" customFormat="1">
      <c r="A18" s="11">
        <f t="shared" si="0"/>
        <v>7</v>
      </c>
      <c r="B18" s="28">
        <v>4687965001</v>
      </c>
      <c r="C18" s="31" t="s">
        <v>30</v>
      </c>
      <c r="D18" s="28"/>
      <c r="E18" s="28">
        <v>1</v>
      </c>
      <c r="F18" s="22"/>
      <c r="G18" s="22"/>
      <c r="H18" s="24"/>
      <c r="I18" s="25"/>
    </row>
    <row r="19" spans="1:9" s="6" customFormat="1">
      <c r="A19" s="11">
        <f t="shared" si="0"/>
        <v>8</v>
      </c>
      <c r="B19" s="28">
        <v>4688635001</v>
      </c>
      <c r="C19" s="31" t="s">
        <v>31</v>
      </c>
      <c r="D19" s="28"/>
      <c r="E19" s="28">
        <v>2</v>
      </c>
      <c r="F19" s="22"/>
      <c r="G19" s="22"/>
      <c r="H19" s="24"/>
      <c r="I19" s="25"/>
    </row>
    <row r="20" spans="1:9" s="6" customFormat="1">
      <c r="A20" s="11">
        <f t="shared" si="0"/>
        <v>9</v>
      </c>
      <c r="B20" s="28">
        <v>4688660001</v>
      </c>
      <c r="C20" s="31" t="s">
        <v>32</v>
      </c>
      <c r="D20" s="28"/>
      <c r="E20" s="28">
        <v>2</v>
      </c>
      <c r="F20" s="22"/>
      <c r="G20" s="22"/>
      <c r="H20" s="24"/>
      <c r="I20" s="25"/>
    </row>
    <row r="21" spans="1:9" s="6" customFormat="1">
      <c r="A21" s="11">
        <f t="shared" si="0"/>
        <v>10</v>
      </c>
      <c r="B21" s="28">
        <v>4688686001</v>
      </c>
      <c r="C21" s="31" t="s">
        <v>33</v>
      </c>
      <c r="D21" s="28"/>
      <c r="E21" s="28">
        <v>2</v>
      </c>
      <c r="F21" s="22"/>
      <c r="G21" s="22"/>
      <c r="H21" s="24"/>
      <c r="I21" s="25"/>
    </row>
    <row r="22" spans="1:9" s="6" customFormat="1">
      <c r="A22" s="11">
        <f t="shared" si="0"/>
        <v>11</v>
      </c>
      <c r="B22" s="28">
        <v>4688988001</v>
      </c>
      <c r="C22" s="31" t="s">
        <v>34</v>
      </c>
      <c r="D22" s="28"/>
      <c r="E22" s="28">
        <v>1</v>
      </c>
      <c r="F22" s="22"/>
      <c r="G22" s="22"/>
      <c r="H22" s="24"/>
      <c r="I22" s="25"/>
    </row>
    <row r="23" spans="1:9" s="6" customFormat="1">
      <c r="A23" s="11">
        <f t="shared" si="0"/>
        <v>12</v>
      </c>
      <c r="B23" s="28">
        <v>4689038001</v>
      </c>
      <c r="C23" s="31" t="s">
        <v>35</v>
      </c>
      <c r="D23" s="28"/>
      <c r="E23" s="28">
        <v>3</v>
      </c>
      <c r="F23" s="22"/>
      <c r="G23" s="22"/>
      <c r="H23" s="24"/>
      <c r="I23" s="25"/>
    </row>
    <row r="24" spans="1:9" s="6" customFormat="1">
      <c r="A24" s="11">
        <f t="shared" si="0"/>
        <v>13</v>
      </c>
      <c r="B24" s="28">
        <v>4692110001</v>
      </c>
      <c r="C24" s="31" t="s">
        <v>36</v>
      </c>
      <c r="D24" s="28"/>
      <c r="E24" s="28">
        <v>3</v>
      </c>
      <c r="F24" s="22"/>
      <c r="G24" s="22"/>
      <c r="H24" s="24"/>
      <c r="I24" s="25"/>
    </row>
    <row r="25" spans="1:9" s="6" customFormat="1">
      <c r="A25" s="11">
        <f t="shared" si="0"/>
        <v>14</v>
      </c>
      <c r="B25" s="28">
        <v>4692128001</v>
      </c>
      <c r="C25" s="31" t="s">
        <v>37</v>
      </c>
      <c r="D25" s="28"/>
      <c r="E25" s="28">
        <v>1</v>
      </c>
      <c r="F25" s="22"/>
      <c r="G25" s="22"/>
      <c r="H25" s="24"/>
      <c r="I25" s="25"/>
    </row>
    <row r="26" spans="1:9" s="6" customFormat="1">
      <c r="A26" s="11">
        <f t="shared" si="0"/>
        <v>15</v>
      </c>
      <c r="B26" s="28">
        <v>4692250001</v>
      </c>
      <c r="C26" s="31" t="s">
        <v>38</v>
      </c>
      <c r="D26" s="28"/>
      <c r="E26" s="28">
        <v>2</v>
      </c>
      <c r="F26" s="22"/>
      <c r="G26" s="22"/>
      <c r="H26" s="24"/>
      <c r="I26" s="25"/>
    </row>
    <row r="27" spans="1:9" s="6" customFormat="1">
      <c r="A27" s="11">
        <f t="shared" si="0"/>
        <v>16</v>
      </c>
      <c r="B27" s="28">
        <v>4692268001</v>
      </c>
      <c r="C27" s="31" t="s">
        <v>39</v>
      </c>
      <c r="D27" s="28"/>
      <c r="E27" s="28">
        <v>2</v>
      </c>
      <c r="F27" s="22"/>
      <c r="G27" s="22"/>
      <c r="H27" s="24"/>
      <c r="I27" s="25"/>
    </row>
    <row r="28" spans="1:9" s="6" customFormat="1" ht="30">
      <c r="A28" s="11">
        <f t="shared" si="0"/>
        <v>17</v>
      </c>
      <c r="B28" s="28">
        <v>4693159001</v>
      </c>
      <c r="C28" s="31" t="s">
        <v>40</v>
      </c>
      <c r="D28" s="28"/>
      <c r="E28" s="28">
        <v>3</v>
      </c>
      <c r="F28" s="22"/>
      <c r="G28" s="22"/>
      <c r="H28" s="24"/>
      <c r="I28" s="25"/>
    </row>
    <row r="29" spans="1:9" s="6" customFormat="1">
      <c r="A29" s="11">
        <f t="shared" si="0"/>
        <v>18</v>
      </c>
      <c r="B29" s="28">
        <v>4693604001</v>
      </c>
      <c r="C29" s="31" t="s">
        <v>41</v>
      </c>
      <c r="D29" s="28"/>
      <c r="E29" s="28">
        <v>2</v>
      </c>
      <c r="F29" s="22"/>
      <c r="G29" s="22"/>
      <c r="H29" s="24"/>
      <c r="I29" s="25"/>
    </row>
    <row r="30" spans="1:9" s="6" customFormat="1">
      <c r="A30" s="11">
        <f t="shared" si="0"/>
        <v>19</v>
      </c>
      <c r="B30" s="28">
        <v>4693655001</v>
      </c>
      <c r="C30" s="31" t="s">
        <v>42</v>
      </c>
      <c r="D30" s="28"/>
      <c r="E30" s="28">
        <v>2</v>
      </c>
      <c r="F30" s="22"/>
      <c r="G30" s="22"/>
      <c r="H30" s="24"/>
      <c r="I30" s="25"/>
    </row>
    <row r="31" spans="1:9" s="6" customFormat="1">
      <c r="A31" s="11">
        <f t="shared" si="0"/>
        <v>20</v>
      </c>
      <c r="B31" s="28">
        <v>4887301001</v>
      </c>
      <c r="C31" s="28" t="s">
        <v>72</v>
      </c>
      <c r="D31" s="32"/>
      <c r="E31" s="28">
        <v>1</v>
      </c>
      <c r="F31" s="22"/>
      <c r="G31" s="22"/>
      <c r="H31" s="24"/>
      <c r="I31" s="25"/>
    </row>
    <row r="32" spans="1:9" s="6" customFormat="1">
      <c r="A32" s="11">
        <f t="shared" si="0"/>
        <v>21</v>
      </c>
      <c r="B32" s="27">
        <v>4906837001</v>
      </c>
      <c r="C32" s="30" t="s">
        <v>43</v>
      </c>
      <c r="D32" s="28"/>
      <c r="E32" s="27">
        <v>3</v>
      </c>
      <c r="F32" s="22"/>
      <c r="G32" s="22"/>
      <c r="H32" s="24"/>
      <c r="I32" s="25"/>
    </row>
    <row r="33" spans="1:9" s="6" customFormat="1">
      <c r="A33" s="11">
        <f t="shared" si="0"/>
        <v>22</v>
      </c>
      <c r="B33" s="28">
        <v>4906845001</v>
      </c>
      <c r="C33" s="31" t="s">
        <v>44</v>
      </c>
      <c r="D33" s="28"/>
      <c r="E33" s="28">
        <v>3</v>
      </c>
      <c r="F33" s="22"/>
      <c r="G33" s="22"/>
      <c r="H33" s="24"/>
      <c r="I33" s="25"/>
    </row>
    <row r="34" spans="1:9" s="6" customFormat="1" ht="30">
      <c r="A34" s="11">
        <f t="shared" si="0"/>
        <v>23</v>
      </c>
      <c r="B34" s="27">
        <v>5056489001</v>
      </c>
      <c r="C34" s="30" t="s">
        <v>45</v>
      </c>
      <c r="D34" s="28"/>
      <c r="E34" s="27">
        <v>2</v>
      </c>
      <c r="F34" s="22"/>
      <c r="G34" s="22"/>
      <c r="H34" s="24"/>
      <c r="I34" s="25"/>
    </row>
    <row r="35" spans="1:9" s="6" customFormat="1" ht="30">
      <c r="A35" s="11">
        <f t="shared" si="0"/>
        <v>24</v>
      </c>
      <c r="B35" s="28">
        <v>5892791001</v>
      </c>
      <c r="C35" s="31" t="s">
        <v>46</v>
      </c>
      <c r="D35" s="28"/>
      <c r="E35" s="28">
        <v>1</v>
      </c>
      <c r="F35" s="22"/>
      <c r="G35" s="22"/>
      <c r="H35" s="24"/>
      <c r="I35" s="25"/>
    </row>
    <row r="36" spans="1:9" s="6" customFormat="1">
      <c r="A36" s="11">
        <f t="shared" si="0"/>
        <v>25</v>
      </c>
      <c r="B36" s="28">
        <v>7785666001</v>
      </c>
      <c r="C36" s="28" t="s">
        <v>73</v>
      </c>
      <c r="D36" s="32"/>
      <c r="E36" s="28">
        <v>1</v>
      </c>
      <c r="F36" s="22"/>
      <c r="G36" s="22"/>
      <c r="H36" s="24"/>
      <c r="I36" s="25"/>
    </row>
    <row r="37" spans="1:9" s="6" customFormat="1">
      <c r="A37" s="11">
        <f t="shared" si="0"/>
        <v>26</v>
      </c>
      <c r="B37" s="28">
        <v>7958927001</v>
      </c>
      <c r="C37" s="28" t="s">
        <v>74</v>
      </c>
      <c r="D37" s="32"/>
      <c r="E37" s="28">
        <v>1</v>
      </c>
      <c r="F37" s="22"/>
      <c r="G37" s="22"/>
      <c r="H37" s="24"/>
      <c r="I37" s="25"/>
    </row>
    <row r="38" spans="1:9" s="6" customFormat="1">
      <c r="A38" s="11">
        <f t="shared" si="0"/>
        <v>27</v>
      </c>
      <c r="B38" s="28">
        <v>7962193001</v>
      </c>
      <c r="C38" s="28" t="s">
        <v>75</v>
      </c>
      <c r="D38" s="32"/>
      <c r="E38" s="28">
        <v>5</v>
      </c>
      <c r="F38" s="22"/>
      <c r="G38" s="22"/>
      <c r="H38" s="24"/>
      <c r="I38" s="25"/>
    </row>
    <row r="39" spans="1:9">
      <c r="A39" s="11">
        <f t="shared" si="0"/>
        <v>28</v>
      </c>
      <c r="B39" s="28">
        <v>7962207001</v>
      </c>
      <c r="C39" s="28" t="s">
        <v>76</v>
      </c>
      <c r="D39" s="32"/>
      <c r="E39" s="28">
        <v>1</v>
      </c>
      <c r="F39" s="27"/>
      <c r="G39" s="27"/>
      <c r="H39" s="27"/>
      <c r="I39" s="27"/>
    </row>
    <row r="40" spans="1:9">
      <c r="A40" s="11">
        <f t="shared" si="0"/>
        <v>29</v>
      </c>
      <c r="B40" s="28">
        <v>7962428001</v>
      </c>
      <c r="C40" s="28" t="s">
        <v>77</v>
      </c>
      <c r="D40" s="32"/>
      <c r="E40" s="28">
        <v>1</v>
      </c>
      <c r="F40" s="27"/>
      <c r="G40" s="27"/>
      <c r="H40" s="27"/>
      <c r="I40" s="27"/>
    </row>
    <row r="41" spans="1:9">
      <c r="A41" s="11">
        <f t="shared" si="0"/>
        <v>30</v>
      </c>
      <c r="B41" s="28">
        <v>8098115702</v>
      </c>
      <c r="C41" s="28" t="s">
        <v>78</v>
      </c>
      <c r="D41" s="32"/>
      <c r="E41" s="28">
        <v>1</v>
      </c>
      <c r="F41" s="27"/>
      <c r="G41" s="27"/>
      <c r="H41" s="27"/>
      <c r="I41" s="27"/>
    </row>
    <row r="42" spans="1:9" ht="15" customHeight="1">
      <c r="A42" s="11">
        <f t="shared" si="0"/>
        <v>31</v>
      </c>
      <c r="B42" s="28">
        <v>8098123702</v>
      </c>
      <c r="C42" s="28" t="s">
        <v>79</v>
      </c>
      <c r="D42" s="32"/>
      <c r="E42" s="28">
        <v>1</v>
      </c>
      <c r="F42" s="27"/>
      <c r="G42" s="27"/>
      <c r="H42" s="27"/>
      <c r="I42" s="27"/>
    </row>
    <row r="43" spans="1:9" ht="15" customHeight="1">
      <c r="A43" s="11">
        <f t="shared" si="0"/>
        <v>32</v>
      </c>
      <c r="B43" s="28">
        <v>8147150100</v>
      </c>
      <c r="C43" s="31" t="s">
        <v>47</v>
      </c>
      <c r="D43" s="28"/>
      <c r="E43" s="28">
        <v>1</v>
      </c>
      <c r="F43" s="27"/>
      <c r="G43" s="27"/>
      <c r="H43" s="27"/>
      <c r="I43" s="27"/>
    </row>
    <row r="44" spans="1:9" ht="33.75" customHeight="1">
      <c r="A44" s="11">
        <f t="shared" si="0"/>
        <v>33</v>
      </c>
      <c r="B44" s="28">
        <v>8451231000</v>
      </c>
      <c r="C44" s="31" t="s">
        <v>48</v>
      </c>
      <c r="D44" s="28"/>
      <c r="E44" s="28">
        <v>2</v>
      </c>
      <c r="F44" s="27"/>
      <c r="G44" s="27"/>
      <c r="H44" s="27"/>
      <c r="I44" s="27"/>
    </row>
    <row r="45" spans="1:9" ht="15" customHeight="1">
      <c r="A45" s="11">
        <f t="shared" si="0"/>
        <v>34</v>
      </c>
      <c r="B45" s="27">
        <v>10104159001</v>
      </c>
      <c r="C45" s="30" t="s">
        <v>49</v>
      </c>
      <c r="D45" s="28"/>
      <c r="E45" s="27">
        <v>2</v>
      </c>
      <c r="F45" s="27"/>
      <c r="G45" s="27"/>
      <c r="H45" s="27"/>
      <c r="I45" s="27"/>
    </row>
    <row r="46" spans="1:9">
      <c r="A46" s="11">
        <f t="shared" si="0"/>
        <v>35</v>
      </c>
      <c r="B46" s="27">
        <v>10107824001</v>
      </c>
      <c r="C46" s="30" t="s">
        <v>50</v>
      </c>
      <c r="D46" s="28"/>
      <c r="E46" s="27">
        <v>2</v>
      </c>
      <c r="F46" s="27"/>
      <c r="G46" s="27"/>
      <c r="H46" s="27"/>
      <c r="I46" s="27"/>
    </row>
    <row r="47" spans="1:9">
      <c r="A47" s="11">
        <f t="shared" si="0"/>
        <v>36</v>
      </c>
      <c r="B47" s="28">
        <v>10269638001</v>
      </c>
      <c r="C47" s="31" t="s">
        <v>51</v>
      </c>
      <c r="D47" s="28"/>
      <c r="E47" s="28">
        <v>1</v>
      </c>
      <c r="F47" s="27"/>
      <c r="G47" s="27"/>
      <c r="H47" s="27"/>
      <c r="I47" s="27"/>
    </row>
    <row r="48" spans="1:9">
      <c r="A48" s="11">
        <f t="shared" si="0"/>
        <v>37</v>
      </c>
      <c r="B48" s="27">
        <v>10602400001</v>
      </c>
      <c r="C48" s="30" t="s">
        <v>52</v>
      </c>
      <c r="D48" s="28"/>
      <c r="E48" s="27">
        <v>2</v>
      </c>
      <c r="F48" s="27"/>
      <c r="G48" s="27"/>
      <c r="H48" s="27"/>
      <c r="I48" s="27"/>
    </row>
    <row r="49" spans="1:9">
      <c r="A49" s="11">
        <f t="shared" si="0"/>
        <v>38</v>
      </c>
      <c r="B49" s="27">
        <v>11213857001</v>
      </c>
      <c r="C49" s="30" t="s">
        <v>53</v>
      </c>
      <c r="D49" s="28"/>
      <c r="E49" s="27">
        <v>2</v>
      </c>
      <c r="F49" s="27"/>
      <c r="G49" s="27"/>
      <c r="H49" s="27"/>
      <c r="I49" s="27"/>
    </row>
    <row r="50" spans="1:9">
      <c r="A50" s="11">
        <f t="shared" si="0"/>
        <v>39</v>
      </c>
      <c r="B50" s="28">
        <v>11213865001</v>
      </c>
      <c r="C50" s="31" t="s">
        <v>54</v>
      </c>
      <c r="D50" s="28"/>
      <c r="E50" s="28">
        <v>1</v>
      </c>
      <c r="F50" s="27"/>
      <c r="G50" s="27"/>
      <c r="H50" s="27"/>
      <c r="I50" s="27"/>
    </row>
    <row r="51" spans="1:9">
      <c r="A51" s="11">
        <f t="shared" si="0"/>
        <v>40</v>
      </c>
      <c r="B51" s="28">
        <v>11243217001</v>
      </c>
      <c r="C51" s="31" t="s">
        <v>55</v>
      </c>
      <c r="D51" s="28"/>
      <c r="E51" s="28">
        <v>6</v>
      </c>
      <c r="F51" s="27"/>
      <c r="G51" s="27"/>
      <c r="H51" s="27"/>
      <c r="I51" s="27"/>
    </row>
    <row r="52" spans="1:9" ht="30">
      <c r="A52" s="11">
        <f t="shared" si="0"/>
        <v>41</v>
      </c>
      <c r="B52" s="28">
        <v>11697498001</v>
      </c>
      <c r="C52" s="31" t="s">
        <v>56</v>
      </c>
      <c r="D52" s="28"/>
      <c r="E52" s="27">
        <v>1</v>
      </c>
      <c r="F52" s="27"/>
      <c r="G52" s="27"/>
      <c r="H52" s="27"/>
      <c r="I52" s="27"/>
    </row>
    <row r="53" spans="1:9">
      <c r="A53" s="11">
        <f t="shared" si="0"/>
        <v>42</v>
      </c>
      <c r="B53" s="27">
        <v>11718096001</v>
      </c>
      <c r="C53" s="30" t="s">
        <v>57</v>
      </c>
      <c r="D53" s="28"/>
      <c r="E53" s="27">
        <v>4</v>
      </c>
      <c r="F53" s="27"/>
      <c r="G53" s="27"/>
      <c r="H53" s="27"/>
      <c r="I53" s="27"/>
    </row>
    <row r="54" spans="1:9">
      <c r="A54" s="11">
        <f t="shared" si="0"/>
        <v>43</v>
      </c>
      <c r="B54" s="28">
        <v>11828665001</v>
      </c>
      <c r="C54" s="28" t="s">
        <v>80</v>
      </c>
      <c r="D54" s="32"/>
      <c r="E54" s="28">
        <v>2</v>
      </c>
      <c r="F54" s="27"/>
      <c r="G54" s="27"/>
      <c r="H54" s="27"/>
      <c r="I54" s="27"/>
    </row>
    <row r="55" spans="1:9" ht="30">
      <c r="A55" s="11">
        <f t="shared" si="0"/>
        <v>44</v>
      </c>
      <c r="B55" s="28">
        <v>11836153001</v>
      </c>
      <c r="C55" s="31" t="s">
        <v>58</v>
      </c>
      <c r="D55" s="28"/>
      <c r="E55" s="28">
        <v>2</v>
      </c>
      <c r="F55" s="22"/>
      <c r="G55" s="22"/>
      <c r="H55" s="24"/>
      <c r="I55" s="25"/>
    </row>
    <row r="56" spans="1:9" ht="30">
      <c r="A56" s="11">
        <f t="shared" si="0"/>
        <v>45</v>
      </c>
      <c r="B56" s="28">
        <v>11836170001</v>
      </c>
      <c r="C56" s="31" t="s">
        <v>40</v>
      </c>
      <c r="D56" s="28"/>
      <c r="E56" s="28">
        <v>1</v>
      </c>
      <c r="F56" s="22"/>
      <c r="G56" s="22"/>
      <c r="H56" s="24"/>
      <c r="I56" s="25"/>
    </row>
    <row r="57" spans="1:9">
      <c r="A57" s="11">
        <f t="shared" si="0"/>
        <v>46</v>
      </c>
      <c r="B57" s="28">
        <v>12156792910</v>
      </c>
      <c r="C57" s="31" t="s">
        <v>59</v>
      </c>
      <c r="D57" s="28"/>
      <c r="E57" s="28">
        <v>1</v>
      </c>
      <c r="F57" s="22"/>
      <c r="G57" s="22"/>
      <c r="H57" s="24"/>
      <c r="I57" s="25"/>
    </row>
    <row r="58" spans="1:9">
      <c r="A58" s="11">
        <f t="shared" si="0"/>
        <v>47</v>
      </c>
      <c r="B58" s="28" t="s">
        <v>60</v>
      </c>
      <c r="C58" s="31" t="s">
        <v>61</v>
      </c>
      <c r="D58" s="28"/>
      <c r="E58" s="28">
        <v>1</v>
      </c>
      <c r="F58" s="22"/>
      <c r="G58" s="22"/>
      <c r="H58" s="24"/>
      <c r="I58" s="25"/>
    </row>
    <row r="59" spans="1:9">
      <c r="A59" s="11">
        <f t="shared" si="0"/>
        <v>48</v>
      </c>
      <c r="B59" s="28" t="s">
        <v>62</v>
      </c>
      <c r="C59" s="31" t="s">
        <v>63</v>
      </c>
      <c r="D59" s="28"/>
      <c r="E59" s="28">
        <v>2</v>
      </c>
      <c r="F59" s="22"/>
      <c r="G59" s="22"/>
      <c r="H59" s="24"/>
      <c r="I59" s="25"/>
    </row>
    <row r="60" spans="1:9">
      <c r="A60" s="11">
        <f t="shared" si="0"/>
        <v>49</v>
      </c>
      <c r="B60" s="28" t="s">
        <v>64</v>
      </c>
      <c r="C60" s="31" t="s">
        <v>65</v>
      </c>
      <c r="D60" s="28"/>
      <c r="E60" s="29">
        <v>1</v>
      </c>
      <c r="F60" s="22"/>
      <c r="G60" s="22"/>
      <c r="H60" s="24"/>
      <c r="I60" s="25"/>
    </row>
    <row r="61" spans="1:9">
      <c r="A61" s="11">
        <f t="shared" si="0"/>
        <v>50</v>
      </c>
      <c r="B61" s="27" t="s">
        <v>66</v>
      </c>
      <c r="C61" s="30" t="s">
        <v>67</v>
      </c>
      <c r="D61" s="28"/>
      <c r="E61" s="27">
        <v>2</v>
      </c>
      <c r="F61" s="22"/>
      <c r="G61" s="22"/>
      <c r="H61" s="24"/>
      <c r="I61" s="25"/>
    </row>
    <row r="62" spans="1:9">
      <c r="A62" s="11">
        <f t="shared" si="0"/>
        <v>51</v>
      </c>
      <c r="B62" s="27" t="s">
        <v>68</v>
      </c>
      <c r="C62" s="30" t="s">
        <v>69</v>
      </c>
      <c r="D62" s="28"/>
      <c r="E62" s="27">
        <v>3</v>
      </c>
      <c r="F62" s="22"/>
      <c r="G62" s="22"/>
      <c r="H62" s="24"/>
      <c r="I62" s="25"/>
    </row>
    <row r="63" spans="1:9">
      <c r="A63" s="11">
        <f t="shared" si="0"/>
        <v>52</v>
      </c>
      <c r="B63" s="28" t="s">
        <v>70</v>
      </c>
      <c r="C63" s="31" t="s">
        <v>71</v>
      </c>
      <c r="D63" s="28"/>
      <c r="E63" s="28">
        <v>1</v>
      </c>
      <c r="F63" s="22"/>
      <c r="G63" s="22"/>
      <c r="H63" s="24"/>
      <c r="I63" s="25"/>
    </row>
    <row r="64" spans="1:9">
      <c r="A64" s="35" t="s">
        <v>12</v>
      </c>
      <c r="B64" s="35"/>
      <c r="C64" s="35"/>
      <c r="D64" s="35"/>
      <c r="E64" s="35"/>
      <c r="F64" s="35"/>
      <c r="G64" s="23">
        <f>SUM(G12:G38)</f>
        <v>0</v>
      </c>
      <c r="H64" s="13" t="s">
        <v>8</v>
      </c>
      <c r="I64" s="23">
        <f>SUM(I12:I38)</f>
        <v>0</v>
      </c>
    </row>
    <row r="65" spans="1:9">
      <c r="A65" s="35" t="s">
        <v>13</v>
      </c>
      <c r="B65" s="35"/>
      <c r="C65" s="35"/>
      <c r="D65" s="35"/>
      <c r="E65" s="35"/>
      <c r="F65" s="35"/>
      <c r="G65" s="26">
        <f>G64*30%</f>
        <v>0</v>
      </c>
      <c r="H65" s="13" t="s">
        <v>8</v>
      </c>
      <c r="I65" s="26">
        <f>I64*30%</f>
        <v>0</v>
      </c>
    </row>
    <row r="66" spans="1:9">
      <c r="A66" s="35" t="s">
        <v>14</v>
      </c>
      <c r="B66" s="35"/>
      <c r="C66" s="35"/>
      <c r="D66" s="35"/>
      <c r="E66" s="35"/>
      <c r="F66" s="35"/>
      <c r="G66" s="23">
        <f>SUM(G64:G65)</f>
        <v>0</v>
      </c>
      <c r="H66" s="13" t="s">
        <v>8</v>
      </c>
      <c r="I66" s="23">
        <f>SUM(I64:I65)</f>
        <v>0</v>
      </c>
    </row>
    <row r="67" spans="1:9">
      <c r="A67" s="36" t="s">
        <v>86</v>
      </c>
      <c r="B67" s="37"/>
      <c r="C67" s="37"/>
      <c r="D67" s="37"/>
      <c r="E67" s="37"/>
      <c r="F67" s="37"/>
      <c r="G67" s="37"/>
      <c r="H67" s="37"/>
      <c r="I67" s="37"/>
    </row>
    <row r="68" spans="1:9">
      <c r="A68" s="16"/>
      <c r="B68" s="16"/>
      <c r="C68" s="16"/>
      <c r="D68" s="16"/>
      <c r="E68" s="16"/>
      <c r="F68" s="16"/>
      <c r="G68" s="16"/>
      <c r="H68" s="16"/>
      <c r="I68" s="16"/>
    </row>
    <row r="69" spans="1:9">
      <c r="A69" s="33" t="s">
        <v>21</v>
      </c>
      <c r="B69" s="33"/>
      <c r="C69" s="33"/>
      <c r="D69" s="33"/>
      <c r="E69" s="33"/>
      <c r="F69" s="33"/>
      <c r="G69" s="33"/>
      <c r="H69" s="33"/>
      <c r="I69" s="33"/>
    </row>
    <row r="70" spans="1:9">
      <c r="A70" s="10"/>
      <c r="B70" s="10"/>
      <c r="C70" s="10"/>
      <c r="D70" s="10"/>
      <c r="E70" s="10"/>
      <c r="F70" s="10"/>
      <c r="G70" s="10"/>
      <c r="H70" s="10"/>
    </row>
    <row r="71" spans="1:9">
      <c r="A71" s="6"/>
      <c r="B71" s="6"/>
      <c r="C71" s="6"/>
      <c r="D71" s="6"/>
      <c r="E71" s="6"/>
      <c r="F71" s="6"/>
      <c r="G71" s="6"/>
      <c r="H71" s="6"/>
    </row>
    <row r="72" spans="1:9">
      <c r="A72" s="6"/>
      <c r="B72" s="6"/>
      <c r="C72" s="6"/>
      <c r="D72" s="6"/>
      <c r="E72" s="6"/>
      <c r="F72" s="6"/>
      <c r="G72" s="6"/>
      <c r="H72" s="6"/>
    </row>
    <row r="73" spans="1:9">
      <c r="A73" s="6"/>
      <c r="B73" s="6"/>
      <c r="C73" s="6"/>
      <c r="D73" s="6"/>
      <c r="E73" s="6"/>
      <c r="F73" s="6"/>
      <c r="G73" s="6"/>
      <c r="H73" s="6"/>
    </row>
    <row r="74" spans="1:9">
      <c r="A74" s="6"/>
      <c r="B74" s="6"/>
      <c r="C74" s="6"/>
      <c r="D74" s="6"/>
      <c r="E74" s="6"/>
      <c r="F74" s="6"/>
      <c r="G74" s="6"/>
      <c r="H74" s="6"/>
    </row>
    <row r="75" spans="1:9">
      <c r="A75" s="6"/>
      <c r="B75" s="6"/>
      <c r="C75" s="6"/>
      <c r="D75" s="6"/>
      <c r="E75" s="6"/>
      <c r="F75" s="6"/>
      <c r="G75" s="6"/>
      <c r="H75" s="6"/>
    </row>
    <row r="77" spans="1:9">
      <c r="B77" s="6"/>
      <c r="C77" s="9"/>
      <c r="E77" s="6"/>
      <c r="F77" s="14"/>
    </row>
  </sheetData>
  <sortState ref="B12:F63">
    <sortCondition ref="B12:B63"/>
  </sortState>
  <mergeCells count="7">
    <mergeCell ref="A69:I69"/>
    <mergeCell ref="A6:I6"/>
    <mergeCell ref="A64:F64"/>
    <mergeCell ref="A65:F65"/>
    <mergeCell ref="A66:F66"/>
    <mergeCell ref="A67:I67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roche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2020-08-26T12:22:50Z</dcterms:modified>
</cp:coreProperties>
</file>