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Stemcell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/>
  <c r="A17" s="1"/>
  <c r="A19"/>
  <c r="A20" s="1"/>
  <c r="A22"/>
  <c r="A23" s="1"/>
  <c r="A25"/>
  <c r="A26" s="1"/>
  <c r="A28"/>
  <c r="A29" s="1"/>
  <c r="A31"/>
  <c r="A32" s="1"/>
  <c r="I35" l="1"/>
  <c r="G35"/>
  <c r="G36" s="1"/>
  <c r="G37" s="1"/>
  <c r="A13"/>
  <c r="A14" s="1"/>
  <c r="I36" l="1"/>
  <c r="I37" s="1"/>
</calcChain>
</file>

<file path=xl/sharedStrings.xml><?xml version="1.0" encoding="utf-8"?>
<sst xmlns="http://schemas.openxmlformats.org/spreadsheetml/2006/main" count="56" uniqueCount="52">
  <si>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</si>
  <si>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</si>
  <si>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</si>
  <si>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</si>
  <si>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</si>
  <si>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</si>
  <si>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</si>
  <si>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</si>
  <si>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</si>
  <si>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</si>
  <si>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</si>
  <si>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</si>
  <si>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</si>
  <si>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</si>
  <si>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</si>
  <si>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</si>
  <si>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</si>
  <si>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</si>
  <si>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</si>
  <si>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</si>
  <si>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</si>
  <si>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</si>
  <si>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</si>
  <si>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Stemcell</t>
  </si>
  <si>
    <t>MethoCult H4230</t>
  </si>
  <si>
    <t>STEMdiff Pancreatic Progenitor Kit</t>
  </si>
  <si>
    <t>STEMdiff Neural Progenitor Medium</t>
  </si>
  <si>
    <t>ReLeSR, 100mL</t>
  </si>
  <si>
    <t>CloneR</t>
  </si>
  <si>
    <t>TeSR-E8 Kit for hESC/hiPSC Maintenance</t>
  </si>
  <si>
    <t>Cell Adhere Dilution Buffer</t>
  </si>
  <si>
    <t>hPSC Genetic Analysis Kit</t>
  </si>
  <si>
    <t>MethoCult H4233</t>
  </si>
  <si>
    <t>CryoStor CS10</t>
  </si>
  <si>
    <t>STEMdiff? SMADi Neural Induction Kit</t>
  </si>
  <si>
    <t>STEMdiff SMADi Neural Induction Kit</t>
  </si>
  <si>
    <t>RosetteSep Human T Cell Enrichment Cocktail</t>
  </si>
  <si>
    <t>EasySep Human CD34 Pos Selection Kit II</t>
  </si>
  <si>
    <t>MethoCult H4232</t>
  </si>
  <si>
    <t>MethoCult H4231</t>
  </si>
  <si>
    <t>100mikrogramow</t>
  </si>
  <si>
    <t>Y-27632 (2HCl)</t>
  </si>
  <si>
    <t>Laminin-521, 100 ?g</t>
  </si>
  <si>
    <t>mTeSR 1</t>
  </si>
  <si>
    <t>60093AD.1</t>
  </si>
  <si>
    <t xml:space="preserve">Anti-Human OCT4 (OCT3) Antibody, Clone 3A2A20  </t>
  </si>
  <si>
    <t>Załącznik nr 2.36 do SIWZ</t>
  </si>
  <si>
    <t xml:space="preserve"> Dotyczy:  przetargu o oznaczeniu AZP-261-22/2020 na dostawę odczynników laboratoryjnych (Stemcell lub równoważnych)</t>
  </si>
  <si>
    <t>G =E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</si>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</sst>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zoomScaleNormal="100" workbookViewId="0">
      <selection activeCell="F48" sqref="F48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46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3" t="s">
        <v>47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8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48</v>
      </c>
      <c r="H11" s="8" t="s">
        <v>49</v>
      </c>
      <c r="I11" s="8" t="s">
        <v>50</v>
      </c>
    </row>
    <row r="12" spans="1:13" s="6" customFormat="1">
      <c r="A12" s="26">
        <v>1</v>
      </c>
      <c r="B12" s="28">
        <v>4230</v>
      </c>
      <c r="C12" s="29" t="s">
        <v>24</v>
      </c>
      <c r="D12" s="27"/>
      <c r="E12" s="30">
        <v>1</v>
      </c>
      <c r="F12" s="21"/>
      <c r="G12" s="21"/>
      <c r="H12" s="23"/>
      <c r="I12" s="24"/>
    </row>
    <row r="13" spans="1:13" s="6" customFormat="1">
      <c r="A13" s="26">
        <f>+A12+1</f>
        <v>2</v>
      </c>
      <c r="B13" s="28">
        <v>5120</v>
      </c>
      <c r="C13" s="31" t="s">
        <v>25</v>
      </c>
      <c r="D13" s="27"/>
      <c r="E13" s="30">
        <v>1</v>
      </c>
      <c r="F13" s="21"/>
      <c r="G13" s="21"/>
      <c r="H13" s="23"/>
      <c r="I13" s="24"/>
    </row>
    <row r="14" spans="1:13" s="6" customFormat="1">
      <c r="A14" s="26">
        <f t="shared" ref="A14:A32" si="0">+A13+1</f>
        <v>3</v>
      </c>
      <c r="B14" s="28">
        <v>5833</v>
      </c>
      <c r="C14" s="29" t="s">
        <v>26</v>
      </c>
      <c r="D14" s="27"/>
      <c r="E14" s="30">
        <v>2</v>
      </c>
      <c r="F14" s="21"/>
      <c r="G14" s="21"/>
      <c r="H14" s="23"/>
      <c r="I14" s="24"/>
    </row>
    <row r="15" spans="1:13" s="6" customFormat="1">
      <c r="A15" s="26">
        <v>2</v>
      </c>
      <c r="B15" s="28">
        <v>5872</v>
      </c>
      <c r="C15" s="29" t="s">
        <v>27</v>
      </c>
      <c r="D15" s="27"/>
      <c r="E15" s="30">
        <v>2</v>
      </c>
      <c r="F15" s="21"/>
      <c r="G15" s="21"/>
      <c r="H15" s="23"/>
      <c r="I15" s="24"/>
    </row>
    <row r="16" spans="1:13" s="6" customFormat="1">
      <c r="A16" s="26">
        <f t="shared" ref="A16" si="1">+A15+1</f>
        <v>3</v>
      </c>
      <c r="B16" s="28">
        <v>5888</v>
      </c>
      <c r="C16" s="29" t="s">
        <v>28</v>
      </c>
      <c r="D16" s="27"/>
      <c r="E16" s="30">
        <v>1</v>
      </c>
      <c r="F16" s="21"/>
      <c r="G16" s="21"/>
      <c r="H16" s="23"/>
      <c r="I16" s="24"/>
    </row>
    <row r="17" spans="1:9" s="6" customFormat="1">
      <c r="A17" s="26">
        <f t="shared" si="0"/>
        <v>4</v>
      </c>
      <c r="B17" s="28">
        <v>5990</v>
      </c>
      <c r="C17" s="29" t="s">
        <v>29</v>
      </c>
      <c r="D17" s="27"/>
      <c r="E17" s="30">
        <v>5</v>
      </c>
      <c r="F17" s="21"/>
      <c r="G17" s="21"/>
      <c r="H17" s="23"/>
      <c r="I17" s="24"/>
    </row>
    <row r="18" spans="1:9" s="6" customFormat="1">
      <c r="A18" s="26">
        <v>3</v>
      </c>
      <c r="B18" s="28">
        <v>7183</v>
      </c>
      <c r="C18" s="29" t="s">
        <v>30</v>
      </c>
      <c r="D18" s="27"/>
      <c r="E18" s="30">
        <v>1</v>
      </c>
      <c r="F18" s="21"/>
      <c r="G18" s="21"/>
      <c r="H18" s="23"/>
      <c r="I18" s="24"/>
    </row>
    <row r="19" spans="1:9" s="6" customFormat="1">
      <c r="A19" s="26">
        <f t="shared" ref="A19" si="2">+A18+1</f>
        <v>4</v>
      </c>
      <c r="B19" s="28">
        <v>7550</v>
      </c>
      <c r="C19" s="29" t="s">
        <v>31</v>
      </c>
      <c r="D19" s="27"/>
      <c r="E19" s="30">
        <v>1</v>
      </c>
      <c r="F19" s="21"/>
      <c r="G19" s="21"/>
      <c r="H19" s="23"/>
      <c r="I19" s="24"/>
    </row>
    <row r="20" spans="1:9" s="6" customFormat="1">
      <c r="A20" s="26">
        <f t="shared" si="0"/>
        <v>5</v>
      </c>
      <c r="B20" s="28">
        <v>7820</v>
      </c>
      <c r="C20" s="29" t="s">
        <v>32</v>
      </c>
      <c r="D20" s="27"/>
      <c r="E20" s="30">
        <v>1</v>
      </c>
      <c r="F20" s="21"/>
      <c r="G20" s="21"/>
      <c r="H20" s="23"/>
      <c r="I20" s="24"/>
    </row>
    <row r="21" spans="1:9" s="6" customFormat="1">
      <c r="A21" s="26">
        <v>4</v>
      </c>
      <c r="B21" s="28">
        <v>7930</v>
      </c>
      <c r="C21" s="29" t="s">
        <v>33</v>
      </c>
      <c r="D21" s="27"/>
      <c r="E21" s="30">
        <v>2</v>
      </c>
      <c r="F21" s="21"/>
      <c r="G21" s="21"/>
      <c r="H21" s="23"/>
      <c r="I21" s="24"/>
    </row>
    <row r="22" spans="1:9" s="6" customFormat="1">
      <c r="A22" s="26">
        <f t="shared" ref="A22" si="3">+A21+1</f>
        <v>5</v>
      </c>
      <c r="B22" s="28">
        <v>7959</v>
      </c>
      <c r="C22" s="29" t="s">
        <v>33</v>
      </c>
      <c r="D22" s="27"/>
      <c r="E22" s="30">
        <v>1</v>
      </c>
      <c r="F22" s="21"/>
      <c r="G22" s="21"/>
      <c r="H22" s="23"/>
      <c r="I22" s="24"/>
    </row>
    <row r="23" spans="1:9" s="6" customFormat="1">
      <c r="A23" s="26">
        <f t="shared" si="0"/>
        <v>6</v>
      </c>
      <c r="B23" s="28">
        <v>8581</v>
      </c>
      <c r="C23" s="29" t="s">
        <v>34</v>
      </c>
      <c r="D23" s="27"/>
      <c r="E23" s="30">
        <v>1</v>
      </c>
      <c r="F23" s="21"/>
      <c r="G23" s="21"/>
      <c r="H23" s="23"/>
      <c r="I23" s="24"/>
    </row>
    <row r="24" spans="1:9" s="6" customFormat="1">
      <c r="A24" s="26">
        <v>5</v>
      </c>
      <c r="B24" s="28">
        <v>8582</v>
      </c>
      <c r="C24" s="29" t="s">
        <v>35</v>
      </c>
      <c r="D24" s="27"/>
      <c r="E24" s="30">
        <v>2</v>
      </c>
      <c r="F24" s="21"/>
      <c r="G24" s="21"/>
      <c r="H24" s="23"/>
      <c r="I24" s="24"/>
    </row>
    <row r="25" spans="1:9" s="6" customFormat="1" ht="30">
      <c r="A25" s="26">
        <f t="shared" ref="A25" si="4">+A24+1</f>
        <v>6</v>
      </c>
      <c r="B25" s="28">
        <v>15061</v>
      </c>
      <c r="C25" s="31" t="s">
        <v>36</v>
      </c>
      <c r="D25" s="27"/>
      <c r="E25" s="30">
        <v>2</v>
      </c>
      <c r="F25" s="21"/>
      <c r="G25" s="21"/>
      <c r="H25" s="23"/>
      <c r="I25" s="24"/>
    </row>
    <row r="26" spans="1:9" s="6" customFormat="1">
      <c r="A26" s="26">
        <f t="shared" si="0"/>
        <v>7</v>
      </c>
      <c r="B26" s="28">
        <v>17856</v>
      </c>
      <c r="C26" s="29" t="s">
        <v>37</v>
      </c>
      <c r="D26" s="27"/>
      <c r="E26" s="30">
        <v>2</v>
      </c>
      <c r="F26" s="21"/>
      <c r="G26" s="21"/>
      <c r="H26" s="23"/>
      <c r="I26" s="24"/>
    </row>
    <row r="27" spans="1:9" s="6" customFormat="1">
      <c r="A27" s="26">
        <v>6</v>
      </c>
      <c r="B27" s="28">
        <v>19765</v>
      </c>
      <c r="C27" s="29" t="s">
        <v>38</v>
      </c>
      <c r="D27" s="27"/>
      <c r="E27" s="30">
        <v>1</v>
      </c>
      <c r="F27" s="21"/>
      <c r="G27" s="21"/>
      <c r="H27" s="23"/>
      <c r="I27" s="24"/>
    </row>
    <row r="28" spans="1:9" s="6" customFormat="1">
      <c r="A28" s="26">
        <f t="shared" ref="A28" si="5">+A27+1</f>
        <v>7</v>
      </c>
      <c r="B28" s="28">
        <v>19858</v>
      </c>
      <c r="C28" s="29" t="s">
        <v>39</v>
      </c>
      <c r="D28" s="27"/>
      <c r="E28" s="30">
        <v>1</v>
      </c>
      <c r="F28" s="21"/>
      <c r="G28" s="21"/>
      <c r="H28" s="23"/>
      <c r="I28" s="24"/>
    </row>
    <row r="29" spans="1:9" s="6" customFormat="1">
      <c r="A29" s="26">
        <f t="shared" si="0"/>
        <v>8</v>
      </c>
      <c r="B29" s="28">
        <v>60091</v>
      </c>
      <c r="C29" s="31" t="s">
        <v>40</v>
      </c>
      <c r="D29" s="27"/>
      <c r="E29" s="30">
        <v>1</v>
      </c>
      <c r="F29" s="21"/>
      <c r="G29" s="21"/>
      <c r="H29" s="23"/>
      <c r="I29" s="24"/>
    </row>
    <row r="30" spans="1:9" s="6" customFormat="1">
      <c r="A30" s="26">
        <v>7</v>
      </c>
      <c r="B30" s="28">
        <v>72302</v>
      </c>
      <c r="C30" s="29" t="s">
        <v>41</v>
      </c>
      <c r="D30" s="27"/>
      <c r="E30" s="30">
        <v>1</v>
      </c>
      <c r="F30" s="21"/>
      <c r="G30" s="21"/>
      <c r="H30" s="23"/>
      <c r="I30" s="24"/>
    </row>
    <row r="31" spans="1:9" s="6" customFormat="1">
      <c r="A31" s="26">
        <f t="shared" ref="A31" si="6">+A30+1</f>
        <v>8</v>
      </c>
      <c r="B31" s="28">
        <v>72304</v>
      </c>
      <c r="C31" s="29" t="s">
        <v>41</v>
      </c>
      <c r="D31" s="27"/>
      <c r="E31" s="30">
        <v>1</v>
      </c>
      <c r="F31" s="21"/>
      <c r="G31" s="21"/>
      <c r="H31" s="23"/>
      <c r="I31" s="24"/>
    </row>
    <row r="32" spans="1:9" s="6" customFormat="1">
      <c r="A32" s="26">
        <f t="shared" si="0"/>
        <v>9</v>
      </c>
      <c r="B32" s="28">
        <v>77003</v>
      </c>
      <c r="C32" s="29" t="s">
        <v>42</v>
      </c>
      <c r="D32" s="27"/>
      <c r="E32" s="30">
        <v>2</v>
      </c>
      <c r="F32" s="21"/>
      <c r="G32" s="21"/>
      <c r="H32" s="23"/>
      <c r="I32" s="24"/>
    </row>
    <row r="33" spans="1:9" s="6" customFormat="1">
      <c r="A33" s="26">
        <v>8</v>
      </c>
      <c r="B33" s="28">
        <v>85850</v>
      </c>
      <c r="C33" s="29" t="s">
        <v>43</v>
      </c>
      <c r="D33" s="27"/>
      <c r="E33" s="30">
        <v>1</v>
      </c>
      <c r="F33" s="21"/>
      <c r="G33" s="21"/>
      <c r="H33" s="23"/>
      <c r="I33" s="24"/>
    </row>
    <row r="34" spans="1:9">
      <c r="B34" s="28" t="s">
        <v>44</v>
      </c>
      <c r="C34" s="29" t="s">
        <v>45</v>
      </c>
      <c r="E34" s="30">
        <v>1</v>
      </c>
    </row>
    <row r="35" spans="1:9">
      <c r="A35" s="34" t="s">
        <v>12</v>
      </c>
      <c r="B35" s="34"/>
      <c r="C35" s="34"/>
      <c r="D35" s="34"/>
      <c r="E35" s="34"/>
      <c r="F35" s="34"/>
      <c r="G35" s="22">
        <f>SUM(G12:G33)</f>
        <v>0</v>
      </c>
      <c r="H35" s="12" t="s">
        <v>8</v>
      </c>
      <c r="I35" s="22">
        <f>SUM(I12:I33)</f>
        <v>0</v>
      </c>
    </row>
    <row r="36" spans="1:9">
      <c r="A36" s="34" t="s">
        <v>13</v>
      </c>
      <c r="B36" s="34"/>
      <c r="C36" s="34"/>
      <c r="D36" s="34"/>
      <c r="E36" s="34"/>
      <c r="F36" s="34"/>
      <c r="G36" s="25">
        <f>G35*30%</f>
        <v>0</v>
      </c>
      <c r="H36" s="12" t="s">
        <v>8</v>
      </c>
      <c r="I36" s="25">
        <f>I35*30%</f>
        <v>0</v>
      </c>
    </row>
    <row r="37" spans="1:9">
      <c r="A37" s="34" t="s">
        <v>14</v>
      </c>
      <c r="B37" s="34"/>
      <c r="C37" s="34"/>
      <c r="D37" s="34"/>
      <c r="E37" s="34"/>
      <c r="F37" s="34"/>
      <c r="G37" s="22">
        <f>SUM(G35:G36)</f>
        <v>0</v>
      </c>
      <c r="H37" s="12" t="s">
        <v>8</v>
      </c>
      <c r="I37" s="22">
        <f>SUM(I35:I36)</f>
        <v>0</v>
      </c>
    </row>
    <row r="38" spans="1:9">
      <c r="A38" s="35" t="s">
        <v>51</v>
      </c>
      <c r="B38" s="36"/>
      <c r="C38" s="36"/>
      <c r="D38" s="36"/>
      <c r="E38" s="36"/>
      <c r="F38" s="36"/>
      <c r="G38" s="36"/>
      <c r="H38" s="36"/>
      <c r="I38" s="36"/>
    </row>
    <row r="39" spans="1:9">
      <c r="A39" s="15"/>
      <c r="B39" s="15"/>
      <c r="C39" s="15"/>
      <c r="D39" s="15"/>
      <c r="E39" s="15"/>
      <c r="F39" s="15"/>
      <c r="G39" s="15"/>
      <c r="H39" s="15"/>
      <c r="I39" s="15"/>
    </row>
    <row r="40" spans="1:9">
      <c r="A40" s="32" t="s">
        <v>21</v>
      </c>
      <c r="B40" s="32"/>
      <c r="C40" s="32"/>
      <c r="D40" s="32"/>
      <c r="E40" s="32"/>
      <c r="F40" s="32"/>
      <c r="G40" s="32"/>
      <c r="H40" s="32"/>
      <c r="I40" s="32"/>
    </row>
    <row r="41" spans="1:9">
      <c r="A41" s="10"/>
      <c r="B41" s="10"/>
      <c r="C41" s="10"/>
      <c r="D41" s="10"/>
      <c r="E41" s="10"/>
      <c r="F41" s="10"/>
      <c r="G41" s="10"/>
      <c r="H41" s="10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4" spans="1:9">
      <c r="A44" s="6"/>
      <c r="B44" s="6"/>
      <c r="C44" s="6"/>
      <c r="D44" s="6"/>
      <c r="E44" s="6"/>
      <c r="F44" s="6"/>
      <c r="G44" s="6"/>
      <c r="H44" s="6"/>
    </row>
    <row r="45" spans="1:9">
      <c r="A45" s="6"/>
      <c r="B45" s="6"/>
      <c r="C45" s="6"/>
      <c r="D45" s="6"/>
      <c r="E45" s="6"/>
      <c r="F45" s="6"/>
      <c r="G45" s="6"/>
      <c r="H45" s="6"/>
    </row>
    <row r="46" spans="1:9">
      <c r="A46" s="6"/>
      <c r="B46" s="6"/>
      <c r="C46" s="6"/>
      <c r="D46" s="6"/>
      <c r="E46" s="6"/>
      <c r="F46" s="6"/>
      <c r="G46" s="6"/>
      <c r="H46" s="6"/>
    </row>
    <row r="48" spans="1:9">
      <c r="B48" s="6"/>
      <c r="C48" s="9"/>
      <c r="E48" s="6"/>
      <c r="F48" s="13"/>
    </row>
  </sheetData>
  <sortState ref="A12:P31">
    <sortCondition ref="B12:B31"/>
  </sortState>
  <mergeCells count="7">
    <mergeCell ref="A40:I40"/>
    <mergeCell ref="A6:I6"/>
    <mergeCell ref="A35:F35"/>
    <mergeCell ref="A36:F36"/>
    <mergeCell ref="A37:F37"/>
    <mergeCell ref="A38:I38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Stemcell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2020-08-26T12:37:27Z</dcterms:modified>
</cp:coreProperties>
</file>