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alomone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32" i="1"/>
  <c r="G32"/>
  <c r="G33" s="1"/>
  <c r="G34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I33" l="1"/>
  <c r="I34" s="1"/>
</calcChain>
</file>

<file path=xl/sharedStrings.xml><?xml version="1.0" encoding="utf-8"?>
<sst xmlns="http://schemas.openxmlformats.org/spreadsheetml/2006/main" count="72" uniqueCount="68">
  <si>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</si>
  <si>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</si>
  <si>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</si>
  <si>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</si>
  <si>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</si>
  <si>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</si>
  <si>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</si>
  <si>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</si>
  <si>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</si>
  <si>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</si>
  <si>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</si>
  <si>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</si>
  <si>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</si>
  <si>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</si>
  <si>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</si>
  <si>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</si>
  <si>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</si>
  <si>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</si>
  <si>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</si>
  <si>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</si>
  <si>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</si>
  <si>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</si>
  <si>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Numer 
katalogowy Alomone</t>
  </si>
  <si>
    <t>APR-004</t>
  </si>
  <si>
    <t>Anti-P2X7 Receptor Antibody</t>
  </si>
  <si>
    <t xml:space="preserve"> B-250</t>
  </si>
  <si>
    <t>Human Brain-Derived Neurotrophic Factor, Recombinant, E. coli</t>
  </si>
  <si>
    <t>ANT-010</t>
  </si>
  <si>
    <t>Anti-BDNF Antibody</t>
  </si>
  <si>
    <t>ANT-019</t>
  </si>
  <si>
    <t>Anti-TrkB (extracellular) Antibody</t>
  </si>
  <si>
    <t>T-550</t>
  </si>
  <si>
    <t>TETRODOXIN CITRATE</t>
  </si>
  <si>
    <t>N-186</t>
  </si>
  <si>
    <t>NBQX DISODIUM SALT</t>
  </si>
  <si>
    <t>D-145</t>
  </si>
  <si>
    <t>D-AP5</t>
  </si>
  <si>
    <t xml:space="preserve"> C-141</t>
  </si>
  <si>
    <t>CNQX DISODIUM SALT</t>
  </si>
  <si>
    <t>N-150</t>
  </si>
  <si>
    <t>Nimodipine</t>
  </si>
  <si>
    <t xml:space="preserve"> F-500</t>
  </si>
  <si>
    <t xml:space="preserve">Forskolin  </t>
  </si>
  <si>
    <t>P-325</t>
  </si>
  <si>
    <t>PICROTOXIN</t>
  </si>
  <si>
    <t>GluN2A</t>
  </si>
  <si>
    <t xml:space="preserve">Anti-NMDAR2A </t>
  </si>
  <si>
    <t>ASC-020</t>
  </si>
  <si>
    <t>Anti-SCN4A (NaV1.4) Antibody</t>
  </si>
  <si>
    <t>D-380</t>
  </si>
  <si>
    <t>d-Dendrotoxin</t>
  </si>
  <si>
    <t>V-125</t>
  </si>
  <si>
    <t>VU591</t>
  </si>
  <si>
    <t>V-500</t>
  </si>
  <si>
    <t>Verruculogen</t>
  </si>
  <si>
    <t>N-235</t>
  </si>
  <si>
    <t>NS19504</t>
  </si>
  <si>
    <t>T-165</t>
  </si>
  <si>
    <t>Tanshinone II-A sodium sulfonate</t>
  </si>
  <si>
    <t>APC-021</t>
  </si>
  <si>
    <t xml:space="preserve">Anti-KCNMA1 (KCa1.1) (1097-1196) Antibody 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</si>
  <si>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</si>
  <si>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</si>
  <si>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</si>
  <si>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</si>
  <si>
    <t>* Wypełnić jeżeli dotyczy.</t>
  </si>
  <si>
    <t>Załącznik nr 2.4 do SIWZ</t>
  </si>
  <si>
    <t xml:space="preserve"> Dotyczy: przetargu o oznaczeniu AZP-261-22/2020 na dostawę odczynników laboratoryjnych (Alomone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</si>
</sst>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wrapText="1"/>
    </xf>
    <xf numFmtId="0" fontId="0" fillId="0" borderId="0" xfId="1" applyFont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5"/>
  <sheetViews>
    <sheetView tabSelected="1" zoomScaleNormal="100" workbookViewId="0">
      <selection activeCell="A6" sqref="A6:I6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66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3" t="s">
        <v>67</v>
      </c>
      <c r="B6" s="33"/>
      <c r="C6" s="33"/>
      <c r="D6" s="33"/>
      <c r="E6" s="33"/>
      <c r="F6" s="33"/>
      <c r="G6" s="33"/>
      <c r="H6" s="33"/>
      <c r="I6" s="33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7" t="s">
        <v>20</v>
      </c>
      <c r="B8" s="37"/>
      <c r="C8" s="37"/>
      <c r="D8" s="37"/>
      <c r="E8" s="37"/>
      <c r="F8" s="37"/>
      <c r="G8" s="37"/>
      <c r="H8" s="37"/>
      <c r="I8" s="37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22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61</v>
      </c>
      <c r="H11" s="8" t="s">
        <v>62</v>
      </c>
      <c r="I11" s="8" t="s">
        <v>63</v>
      </c>
    </row>
    <row r="12" spans="1:13" s="6" customFormat="1">
      <c r="A12" s="11">
        <v>1</v>
      </c>
      <c r="B12" s="28" t="s">
        <v>23</v>
      </c>
      <c r="C12" s="30" t="s">
        <v>24</v>
      </c>
      <c r="D12" s="12"/>
      <c r="E12" s="29">
        <v>1</v>
      </c>
      <c r="F12" s="23"/>
      <c r="G12" s="23"/>
      <c r="H12" s="25"/>
      <c r="I12" s="26"/>
    </row>
    <row r="13" spans="1:13" s="6" customFormat="1" ht="30">
      <c r="A13" s="11">
        <f>+A12+1</f>
        <v>2</v>
      </c>
      <c r="B13" s="28" t="s">
        <v>25</v>
      </c>
      <c r="C13" s="30" t="s">
        <v>26</v>
      </c>
      <c r="D13" s="12"/>
      <c r="E13" s="29">
        <v>1</v>
      </c>
      <c r="F13" s="23"/>
      <c r="G13" s="23"/>
      <c r="H13" s="25"/>
      <c r="I13" s="26"/>
    </row>
    <row r="14" spans="1:13" s="6" customFormat="1">
      <c r="A14" s="11">
        <f t="shared" ref="A14:A31" si="0">+A13+1</f>
        <v>3</v>
      </c>
      <c r="B14" s="28" t="s">
        <v>27</v>
      </c>
      <c r="C14" s="30" t="s">
        <v>28</v>
      </c>
      <c r="D14" s="12"/>
      <c r="E14" s="29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29</v>
      </c>
      <c r="C15" s="30" t="s">
        <v>30</v>
      </c>
      <c r="D15" s="12"/>
      <c r="E15" s="29">
        <v>1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8" t="s">
        <v>31</v>
      </c>
      <c r="C16" s="30" t="s">
        <v>32</v>
      </c>
      <c r="D16" s="12"/>
      <c r="E16" s="29">
        <v>1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28" t="s">
        <v>33</v>
      </c>
      <c r="C17" s="30" t="s">
        <v>34</v>
      </c>
      <c r="D17" s="12"/>
      <c r="E17" s="29">
        <v>3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28" t="s">
        <v>35</v>
      </c>
      <c r="C18" s="30" t="s">
        <v>36</v>
      </c>
      <c r="D18" s="12"/>
      <c r="E18" s="29">
        <v>3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28" t="s">
        <v>37</v>
      </c>
      <c r="C19" s="30" t="s">
        <v>38</v>
      </c>
      <c r="D19" s="12"/>
      <c r="E19" s="29">
        <v>1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8" t="s">
        <v>39</v>
      </c>
      <c r="C20" s="30" t="s">
        <v>40</v>
      </c>
      <c r="D20" s="12"/>
      <c r="E20" s="29">
        <v>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8" t="s">
        <v>41</v>
      </c>
      <c r="C21" s="30" t="s">
        <v>42</v>
      </c>
      <c r="D21" s="12"/>
      <c r="E21" s="29">
        <v>3</v>
      </c>
      <c r="F21" s="23"/>
      <c r="G21" s="23"/>
      <c r="H21" s="25"/>
      <c r="I21" s="26"/>
    </row>
    <row r="22" spans="1:9" s="6" customFormat="1">
      <c r="A22" s="11">
        <f t="shared" si="0"/>
        <v>11</v>
      </c>
      <c r="B22" s="28" t="s">
        <v>43</v>
      </c>
      <c r="C22" s="30" t="s">
        <v>44</v>
      </c>
      <c r="D22" s="12"/>
      <c r="E22" s="29">
        <v>1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28" t="s">
        <v>45</v>
      </c>
      <c r="C23" s="30" t="s">
        <v>46</v>
      </c>
      <c r="D23" s="12"/>
      <c r="E23" s="29">
        <v>1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28" t="s">
        <v>47</v>
      </c>
      <c r="C24" s="30" t="s">
        <v>48</v>
      </c>
      <c r="D24" s="12"/>
      <c r="E24" s="29">
        <v>1</v>
      </c>
      <c r="F24" s="23"/>
      <c r="G24" s="23"/>
      <c r="H24" s="25"/>
      <c r="I24" s="26"/>
    </row>
    <row r="25" spans="1:9" s="6" customFormat="1">
      <c r="A25" s="11">
        <f t="shared" si="0"/>
        <v>14</v>
      </c>
      <c r="B25" s="28" t="s">
        <v>49</v>
      </c>
      <c r="C25" s="30" t="s">
        <v>50</v>
      </c>
      <c r="D25" s="12"/>
      <c r="E25" s="29">
        <v>2</v>
      </c>
      <c r="F25" s="23"/>
      <c r="G25" s="23"/>
      <c r="H25" s="25"/>
      <c r="I25" s="26"/>
    </row>
    <row r="26" spans="1:9" s="6" customFormat="1">
      <c r="A26" s="11">
        <f t="shared" si="0"/>
        <v>15</v>
      </c>
      <c r="B26" s="28" t="s">
        <v>51</v>
      </c>
      <c r="C26" s="30" t="s">
        <v>52</v>
      </c>
      <c r="D26" s="12"/>
      <c r="E26" s="29">
        <v>2</v>
      </c>
      <c r="F26" s="23"/>
      <c r="G26" s="23"/>
      <c r="H26" s="25"/>
      <c r="I26" s="26"/>
    </row>
    <row r="27" spans="1:9" s="6" customFormat="1">
      <c r="A27" s="11">
        <f t="shared" si="0"/>
        <v>16</v>
      </c>
      <c r="B27" s="28" t="s">
        <v>53</v>
      </c>
      <c r="C27" s="30" t="s">
        <v>54</v>
      </c>
      <c r="D27" s="12"/>
      <c r="E27" s="29">
        <v>1</v>
      </c>
      <c r="F27" s="23"/>
      <c r="G27" s="23"/>
      <c r="H27" s="25"/>
      <c r="I27" s="26"/>
    </row>
    <row r="28" spans="1:9" s="6" customFormat="1">
      <c r="A28" s="11">
        <f t="shared" si="0"/>
        <v>17</v>
      </c>
      <c r="B28" s="28" t="s">
        <v>55</v>
      </c>
      <c r="C28" s="30" t="s">
        <v>56</v>
      </c>
      <c r="D28" s="12"/>
      <c r="E28" s="29">
        <v>1</v>
      </c>
      <c r="F28" s="23"/>
      <c r="G28" s="23"/>
      <c r="H28" s="25"/>
      <c r="I28" s="26"/>
    </row>
    <row r="29" spans="1:9" s="6" customFormat="1">
      <c r="A29" s="11">
        <f t="shared" si="0"/>
        <v>18</v>
      </c>
      <c r="B29" s="28" t="s">
        <v>57</v>
      </c>
      <c r="C29" s="30" t="s">
        <v>58</v>
      </c>
      <c r="D29" s="12"/>
      <c r="E29" s="29">
        <v>1</v>
      </c>
      <c r="F29" s="23"/>
      <c r="G29" s="23"/>
      <c r="H29" s="25"/>
      <c r="I29" s="26"/>
    </row>
    <row r="30" spans="1:9" s="6" customFormat="1">
      <c r="A30" s="11">
        <f t="shared" si="0"/>
        <v>19</v>
      </c>
      <c r="B30" s="28" t="s">
        <v>23</v>
      </c>
      <c r="C30" s="30" t="s">
        <v>24</v>
      </c>
      <c r="D30" s="12"/>
      <c r="E30" s="29">
        <v>1</v>
      </c>
      <c r="F30" s="23"/>
      <c r="G30" s="23"/>
      <c r="H30" s="25"/>
      <c r="I30" s="26"/>
    </row>
    <row r="31" spans="1:9" s="6" customFormat="1" ht="30">
      <c r="A31" s="11">
        <f t="shared" si="0"/>
        <v>20</v>
      </c>
      <c r="B31" s="28" t="s">
        <v>59</v>
      </c>
      <c r="C31" s="30" t="s">
        <v>60</v>
      </c>
      <c r="D31" s="12"/>
      <c r="E31" s="29">
        <v>2</v>
      </c>
      <c r="F31" s="23"/>
      <c r="G31" s="23"/>
      <c r="H31" s="25"/>
      <c r="I31" s="26"/>
    </row>
    <row r="32" spans="1:9">
      <c r="A32" s="34" t="s">
        <v>12</v>
      </c>
      <c r="B32" s="34"/>
      <c r="C32" s="34"/>
      <c r="D32" s="34"/>
      <c r="E32" s="34"/>
      <c r="F32" s="34"/>
      <c r="G32" s="24">
        <f>SUM(G12:G31)</f>
        <v>0</v>
      </c>
      <c r="H32" s="14" t="s">
        <v>8</v>
      </c>
      <c r="I32" s="24">
        <f>SUM(I12:I31)</f>
        <v>0</v>
      </c>
    </row>
    <row r="33" spans="1:9">
      <c r="A33" s="34" t="s">
        <v>13</v>
      </c>
      <c r="B33" s="34"/>
      <c r="C33" s="34"/>
      <c r="D33" s="34"/>
      <c r="E33" s="34"/>
      <c r="F33" s="34"/>
      <c r="G33" s="27">
        <f>G32*30%</f>
        <v>0</v>
      </c>
      <c r="H33" s="14" t="s">
        <v>8</v>
      </c>
      <c r="I33" s="27">
        <f>I32*30%</f>
        <v>0</v>
      </c>
    </row>
    <row r="34" spans="1:9">
      <c r="A34" s="34" t="s">
        <v>14</v>
      </c>
      <c r="B34" s="34"/>
      <c r="C34" s="34"/>
      <c r="D34" s="34"/>
      <c r="E34" s="34"/>
      <c r="F34" s="34"/>
      <c r="G34" s="24">
        <f>SUM(G32:G33)</f>
        <v>0</v>
      </c>
      <c r="H34" s="14" t="s">
        <v>8</v>
      </c>
      <c r="I34" s="24">
        <f>SUM(I32:I33)</f>
        <v>0</v>
      </c>
    </row>
    <row r="35" spans="1:9" ht="15" customHeight="1">
      <c r="A35" s="35" t="s">
        <v>64</v>
      </c>
      <c r="B35" s="36"/>
      <c r="C35" s="36"/>
      <c r="D35" s="36"/>
      <c r="E35" s="36"/>
      <c r="F35" s="36"/>
      <c r="G35" s="36"/>
      <c r="H35" s="36"/>
      <c r="I35" s="36"/>
    </row>
    <row r="36" spans="1:9" ht="15" customHeight="1">
      <c r="A36" s="17"/>
      <c r="B36" s="17"/>
      <c r="C36" s="17"/>
      <c r="D36" s="17"/>
      <c r="E36" s="17"/>
      <c r="F36" s="17"/>
      <c r="G36" s="17"/>
      <c r="H36" s="17"/>
      <c r="I36" s="17"/>
    </row>
    <row r="37" spans="1:9" ht="33.75" customHeight="1">
      <c r="A37" s="31" t="s">
        <v>65</v>
      </c>
      <c r="B37" s="32"/>
      <c r="C37" s="32"/>
      <c r="D37" s="32"/>
      <c r="E37" s="32"/>
      <c r="F37" s="32"/>
      <c r="G37" s="32"/>
      <c r="H37" s="32"/>
      <c r="I37" s="32"/>
    </row>
    <row r="38" spans="1:9" ht="15" customHeight="1">
      <c r="A38" s="10"/>
      <c r="B38" s="10"/>
      <c r="C38" s="10"/>
      <c r="D38" s="10"/>
      <c r="E38" s="10"/>
      <c r="F38" s="10"/>
      <c r="G38" s="10"/>
      <c r="H38" s="10"/>
    </row>
    <row r="39" spans="1:9">
      <c r="A39" s="6"/>
      <c r="B39" s="6"/>
      <c r="C39" s="6"/>
      <c r="D39" s="6"/>
      <c r="E39" s="6"/>
      <c r="F39" s="6"/>
      <c r="G39" s="6"/>
      <c r="H39" s="6"/>
    </row>
    <row r="40" spans="1:9">
      <c r="A40" s="6"/>
      <c r="B40" s="6"/>
      <c r="C40" s="6"/>
      <c r="D40" s="6"/>
      <c r="E40" s="6"/>
      <c r="F40" s="6"/>
      <c r="G40" s="6"/>
      <c r="H40" s="6"/>
    </row>
    <row r="41" spans="1:9">
      <c r="A41" s="6"/>
      <c r="B41" s="6"/>
      <c r="C41" s="6"/>
      <c r="D41" s="6"/>
      <c r="E41" s="6"/>
      <c r="F41" s="6"/>
      <c r="G41" s="6"/>
      <c r="H41" s="6"/>
    </row>
    <row r="42" spans="1:9">
      <c r="A42" s="6"/>
      <c r="B42" s="6"/>
      <c r="C42" s="6"/>
      <c r="D42" s="6"/>
      <c r="E42" s="6"/>
      <c r="F42" s="6"/>
      <c r="G42" s="6"/>
      <c r="H42" s="6"/>
    </row>
    <row r="43" spans="1:9">
      <c r="A43" s="6"/>
      <c r="B43" s="6"/>
      <c r="C43" s="6"/>
      <c r="D43" s="6"/>
      <c r="E43" s="6"/>
      <c r="F43" s="6"/>
      <c r="G43" s="6"/>
      <c r="H43" s="6"/>
    </row>
    <row r="45" spans="1:9">
      <c r="B45" s="6"/>
      <c r="C45" s="9"/>
      <c r="E45" s="6"/>
      <c r="F45" s="15"/>
    </row>
  </sheetData>
  <sortState ref="A12:P31">
    <sortCondition ref="B12:B31"/>
  </sortState>
  <mergeCells count="7">
    <mergeCell ref="A37:I37"/>
    <mergeCell ref="A6:I6"/>
    <mergeCell ref="A32:F32"/>
    <mergeCell ref="A33:F33"/>
    <mergeCell ref="A34:F34"/>
    <mergeCell ref="A35:I35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alomone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2020-08-31T13:13:45Z</dcterms:modified>
</cp:coreProperties>
</file>