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50" windowHeight="7515"/>
  </bookViews>
  <sheets>
    <sheet name="tocri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/>
  <c r="G38"/>
  <c r="G39" s="1"/>
  <c r="G40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I39" l="1"/>
  <c r="I40" s="1"/>
</calcChain>
</file>

<file path=xl/sharedStrings.xml><?xml version="1.0" encoding="utf-8"?>
<sst xmlns="http://schemas.openxmlformats.org/spreadsheetml/2006/main" count="84" uniqueCount="77">
  <si>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</si>
  <si>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</si>
  <si>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</si>
  <si>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</si>
  <si>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</si>
  <si>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</si>
  <si>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</si>
  <si>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</si>
  <si>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</si>
  <si>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</si>
  <si>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</si>
  <si>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</si>
  <si>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</si>
  <si>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</si>
  <si>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</si>
  <si>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</si>
  <si>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</si>
  <si>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</si>
  <si>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</si>
  <si>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</si>
  <si>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</si>
  <si>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</si>
  <si>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Tocris</t>
  </si>
  <si>
    <t>0373/10</t>
  </si>
  <si>
    <t>NBQX 10 mg</t>
  </si>
  <si>
    <t>0514/10</t>
  </si>
  <si>
    <t xml:space="preserve"> ANTAGONISTA transporterów dopaminy</t>
  </si>
  <si>
    <t>0805/10</t>
  </si>
  <si>
    <t>GBR 12935 dihydrochloride</t>
  </si>
  <si>
    <t>1248/10</t>
  </si>
  <si>
    <t>CGP 55845 hydrochloride</t>
  </si>
  <si>
    <t>1614/10</t>
  </si>
  <si>
    <t>SB 431542</t>
  </si>
  <si>
    <t>1748/5</t>
  </si>
  <si>
    <t>MG 132, 5 mg</t>
  </si>
  <si>
    <t>MG 132</t>
  </si>
  <si>
    <t>2901/10</t>
  </si>
  <si>
    <t>SB 242084 Small Molecule</t>
  </si>
  <si>
    <t>4374/5</t>
  </si>
  <si>
    <t xml:space="preserve"> BIMU 8 5mg</t>
  </si>
  <si>
    <t>5548 (10)</t>
  </si>
  <si>
    <t>DREADD agonist 21</t>
  </si>
  <si>
    <t>6865/25</t>
  </si>
  <si>
    <t>uPSEM 792 hydrochloride</t>
  </si>
  <si>
    <t>cat 0545</t>
  </si>
  <si>
    <t xml:space="preserve"> Ifenprodil hemitartrate 50 mg</t>
  </si>
  <si>
    <t xml:space="preserve">Cat. No. 0106 </t>
  </si>
  <si>
    <t>D-AP5 50mg</t>
  </si>
  <si>
    <t>Cat. No. 0342</t>
  </si>
  <si>
    <t>(RS)-3,5-DHPG 10mg</t>
  </si>
  <si>
    <t>Cat. No. 1435</t>
  </si>
  <si>
    <t>SQ 22536 10 mg</t>
  </si>
  <si>
    <t>Cat. No. 2983</t>
  </si>
  <si>
    <t>GM 6001</t>
  </si>
  <si>
    <t>Załącznik nr 2.40 do SIWZ</t>
  </si>
  <si>
    <t xml:space="preserve"> Dotyczy: przetargu o oznaczeniu AZP-261-22/2020 na dostawę odczynników laboratoryjnych (Tocris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</si>
  <si>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</si>
  <si>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</si>
  <si>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</si>
  <si>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</si>
  <si>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* Wypełnić jeżeli dotyczy.</t>
  </si>
  <si>
    <t>0545/50</t>
  </si>
  <si>
    <t>Ifenprodil hemitartrate</t>
  </si>
  <si>
    <t>3412/50</t>
  </si>
  <si>
    <t>(Z)-4-Hydroxytamoxifen</t>
  </si>
  <si>
    <t>3533/10</t>
  </si>
  <si>
    <t>IWP 2</t>
  </si>
  <si>
    <t>1614/1</t>
  </si>
  <si>
    <t>BIMU 8</t>
  </si>
  <si>
    <t>6070/500U</t>
  </si>
  <si>
    <t>Pladienolide B 500 ug</t>
  </si>
  <si>
    <t>6605/5</t>
  </si>
  <si>
    <t>dTAG 13; 5mg</t>
  </si>
  <si>
    <t>0247/50</t>
  </si>
  <si>
    <t>(R)-CPP</t>
  </si>
  <si>
    <t>6573/131U</t>
  </si>
  <si>
    <t>Biotin-NAD+; 131 ug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</si>
</sst>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ont="1" applyBorder="1"/>
    <xf numFmtId="0" fontId="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zoomScaleNormal="100" workbookViewId="0">
      <selection activeCell="D15" sqref="D15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54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40" t="s">
        <v>55</v>
      </c>
      <c r="B6" s="40"/>
      <c r="C6" s="40"/>
      <c r="D6" s="40"/>
      <c r="E6" s="40"/>
      <c r="F6" s="40"/>
      <c r="G6" s="40"/>
      <c r="H6" s="40"/>
      <c r="I6" s="40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44" t="s">
        <v>20</v>
      </c>
      <c r="B8" s="44"/>
      <c r="C8" s="44"/>
      <c r="D8" s="44"/>
      <c r="E8" s="44"/>
      <c r="F8" s="44"/>
      <c r="G8" s="44"/>
      <c r="H8" s="44"/>
      <c r="I8" s="44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56</v>
      </c>
      <c r="H11" s="8" t="s">
        <v>57</v>
      </c>
      <c r="I11" s="8" t="s">
        <v>58</v>
      </c>
    </row>
    <row r="12" spans="1:13" s="6" customFormat="1">
      <c r="A12" s="11">
        <v>1</v>
      </c>
      <c r="B12" s="28" t="s">
        <v>23</v>
      </c>
      <c r="C12" s="28" t="s">
        <v>24</v>
      </c>
      <c r="D12" s="12"/>
      <c r="E12" s="29">
        <v>7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25</v>
      </c>
      <c r="C13" s="28" t="s">
        <v>26</v>
      </c>
      <c r="D13" s="12"/>
      <c r="E13" s="29">
        <v>1</v>
      </c>
      <c r="F13" s="23"/>
      <c r="G13" s="23"/>
      <c r="H13" s="25"/>
      <c r="I13" s="26"/>
    </row>
    <row r="14" spans="1:13" s="6" customFormat="1">
      <c r="A14" s="11">
        <f t="shared" ref="A14:A37" si="0">+A13+1</f>
        <v>3</v>
      </c>
      <c r="B14" s="28" t="s">
        <v>27</v>
      </c>
      <c r="C14" s="28" t="s">
        <v>28</v>
      </c>
      <c r="D14" s="12"/>
      <c r="E14" s="29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31" t="s">
        <v>61</v>
      </c>
      <c r="C15" s="32" t="s">
        <v>62</v>
      </c>
      <c r="D15" s="12"/>
      <c r="E15" s="34">
        <v>2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31" t="s">
        <v>63</v>
      </c>
      <c r="C16" s="32" t="s">
        <v>64</v>
      </c>
      <c r="D16" s="12"/>
      <c r="E16" s="33">
        <v>1</v>
      </c>
      <c r="F16" s="35"/>
      <c r="G16" s="23"/>
      <c r="H16" s="25"/>
      <c r="I16" s="26"/>
    </row>
    <row r="17" spans="1:9" s="6" customFormat="1">
      <c r="A17" s="11">
        <f t="shared" si="0"/>
        <v>6</v>
      </c>
      <c r="B17" s="28" t="s">
        <v>29</v>
      </c>
      <c r="C17" s="28" t="s">
        <v>30</v>
      </c>
      <c r="D17" s="12"/>
      <c r="E17" s="29">
        <v>1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34" t="s">
        <v>71</v>
      </c>
      <c r="C18" s="36" t="s">
        <v>72</v>
      </c>
      <c r="D18" s="37"/>
      <c r="E18" s="34">
        <v>1</v>
      </c>
      <c r="F18" s="35"/>
      <c r="G18" s="23"/>
      <c r="H18" s="25"/>
      <c r="I18" s="26"/>
    </row>
    <row r="19" spans="1:9" s="6" customFormat="1">
      <c r="A19" s="11">
        <f t="shared" si="0"/>
        <v>8</v>
      </c>
      <c r="B19" s="28" t="s">
        <v>31</v>
      </c>
      <c r="C19" s="28" t="s">
        <v>32</v>
      </c>
      <c r="D19" s="12"/>
      <c r="E19" s="29">
        <v>2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8" t="s">
        <v>33</v>
      </c>
      <c r="C20" s="28" t="s">
        <v>34</v>
      </c>
      <c r="D20" s="12"/>
      <c r="E20" s="29">
        <v>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8" t="s">
        <v>33</v>
      </c>
      <c r="C21" s="28" t="s">
        <v>35</v>
      </c>
      <c r="D21" s="12"/>
      <c r="E21" s="29">
        <v>1</v>
      </c>
      <c r="F21" s="23"/>
      <c r="G21" s="23"/>
      <c r="H21" s="25"/>
      <c r="I21" s="26"/>
    </row>
    <row r="22" spans="1:9" s="6" customFormat="1">
      <c r="A22" s="11">
        <f t="shared" si="0"/>
        <v>11</v>
      </c>
      <c r="B22" s="28" t="s">
        <v>36</v>
      </c>
      <c r="C22" s="28" t="s">
        <v>37</v>
      </c>
      <c r="D22" s="12"/>
      <c r="E22" s="29">
        <v>2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8" t="s">
        <v>38</v>
      </c>
      <c r="C23" s="28" t="s">
        <v>39</v>
      </c>
      <c r="D23" s="12"/>
      <c r="E23" s="30">
        <v>1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28" t="s">
        <v>40</v>
      </c>
      <c r="C24" s="28" t="s">
        <v>41</v>
      </c>
      <c r="D24" s="12"/>
      <c r="E24" s="29">
        <v>2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8" t="s">
        <v>42</v>
      </c>
      <c r="C25" s="28" t="s">
        <v>43</v>
      </c>
      <c r="D25" s="12"/>
      <c r="E25" s="29">
        <v>1</v>
      </c>
      <c r="F25" s="23"/>
      <c r="G25" s="23"/>
      <c r="H25" s="25"/>
      <c r="I25" s="26"/>
    </row>
    <row r="26" spans="1:9" s="6" customFormat="1">
      <c r="A26" s="11">
        <f t="shared" si="0"/>
        <v>15</v>
      </c>
      <c r="B26" s="28" t="s">
        <v>44</v>
      </c>
      <c r="C26" s="28" t="s">
        <v>45</v>
      </c>
      <c r="D26" s="12"/>
      <c r="E26" s="29">
        <v>3</v>
      </c>
      <c r="F26" s="23"/>
      <c r="G26" s="23"/>
      <c r="H26" s="25"/>
      <c r="I26" s="26"/>
    </row>
    <row r="27" spans="1:9" s="6" customFormat="1">
      <c r="A27" s="11">
        <f t="shared" si="0"/>
        <v>16</v>
      </c>
      <c r="B27" s="28" t="s">
        <v>46</v>
      </c>
      <c r="C27" s="28" t="s">
        <v>47</v>
      </c>
      <c r="D27" s="12"/>
      <c r="E27" s="30">
        <v>1</v>
      </c>
      <c r="F27" s="23"/>
      <c r="G27" s="23"/>
      <c r="H27" s="25"/>
      <c r="I27" s="26"/>
    </row>
    <row r="28" spans="1:9" s="6" customFormat="1">
      <c r="A28" s="11">
        <f t="shared" si="0"/>
        <v>17</v>
      </c>
      <c r="B28" s="28" t="s">
        <v>48</v>
      </c>
      <c r="C28" s="28" t="s">
        <v>49</v>
      </c>
      <c r="D28" s="12"/>
      <c r="E28" s="30">
        <v>4</v>
      </c>
      <c r="F28" s="23"/>
      <c r="G28" s="23"/>
      <c r="H28" s="25"/>
      <c r="I28" s="26"/>
    </row>
    <row r="29" spans="1:9" s="6" customFormat="1">
      <c r="A29" s="11">
        <f t="shared" si="0"/>
        <v>18</v>
      </c>
      <c r="B29" s="28" t="s">
        <v>50</v>
      </c>
      <c r="C29" s="28" t="s">
        <v>51</v>
      </c>
      <c r="D29" s="12"/>
      <c r="E29" s="30">
        <v>1</v>
      </c>
      <c r="F29" s="23"/>
      <c r="G29" s="23"/>
      <c r="H29" s="25"/>
      <c r="I29" s="26"/>
    </row>
    <row r="30" spans="1:9" s="6" customFormat="1">
      <c r="A30" s="11">
        <f t="shared" si="0"/>
        <v>19</v>
      </c>
      <c r="B30" s="28" t="s">
        <v>52</v>
      </c>
      <c r="C30" s="28" t="s">
        <v>53</v>
      </c>
      <c r="D30" s="12"/>
      <c r="E30" s="30">
        <v>3</v>
      </c>
      <c r="F30" s="23"/>
      <c r="G30" s="23"/>
      <c r="H30" s="25"/>
      <c r="I30" s="26"/>
    </row>
    <row r="31" spans="1:9" s="6" customFormat="1">
      <c r="A31" s="11">
        <f>+A30+1</f>
        <v>20</v>
      </c>
      <c r="B31" s="31" t="s">
        <v>65</v>
      </c>
      <c r="C31" s="32" t="s">
        <v>66</v>
      </c>
      <c r="D31" s="12"/>
      <c r="E31" s="33">
        <v>1</v>
      </c>
      <c r="F31" s="35"/>
      <c r="G31" s="23"/>
      <c r="H31" s="25"/>
      <c r="I31" s="26"/>
    </row>
    <row r="32" spans="1:9" s="6" customFormat="1">
      <c r="A32" s="11">
        <f t="shared" si="0"/>
        <v>21</v>
      </c>
      <c r="B32" s="31" t="s">
        <v>63</v>
      </c>
      <c r="C32" s="28" t="s">
        <v>64</v>
      </c>
      <c r="D32" s="12"/>
      <c r="E32" s="33">
        <v>1</v>
      </c>
      <c r="F32" s="35"/>
      <c r="G32" s="23"/>
      <c r="H32" s="25"/>
      <c r="I32" s="26"/>
    </row>
    <row r="33" spans="1:9" s="6" customFormat="1">
      <c r="A33" s="11">
        <f t="shared" si="0"/>
        <v>22</v>
      </c>
      <c r="B33" s="34" t="s">
        <v>67</v>
      </c>
      <c r="C33" s="28" t="s">
        <v>32</v>
      </c>
      <c r="D33" s="12"/>
      <c r="E33" s="34">
        <v>1</v>
      </c>
      <c r="F33" s="35"/>
      <c r="G33" s="23"/>
      <c r="H33" s="25"/>
      <c r="I33" s="26"/>
    </row>
    <row r="34" spans="1:9" s="6" customFormat="1">
      <c r="A34" s="11">
        <f t="shared" si="0"/>
        <v>23</v>
      </c>
      <c r="B34" s="34" t="s">
        <v>38</v>
      </c>
      <c r="C34" s="28" t="s">
        <v>68</v>
      </c>
      <c r="D34" s="12"/>
      <c r="E34" s="34">
        <v>2</v>
      </c>
      <c r="F34" s="35"/>
      <c r="G34" s="23"/>
      <c r="H34" s="25"/>
      <c r="I34" s="26"/>
    </row>
    <row r="35" spans="1:9" s="6" customFormat="1">
      <c r="A35" s="11">
        <f t="shared" si="0"/>
        <v>24</v>
      </c>
      <c r="B35" s="34" t="s">
        <v>69</v>
      </c>
      <c r="C35" s="28" t="s">
        <v>70</v>
      </c>
      <c r="D35" s="12"/>
      <c r="E35" s="34">
        <v>1</v>
      </c>
      <c r="F35" s="35"/>
      <c r="G35" s="23"/>
      <c r="H35" s="25"/>
      <c r="I35" s="26"/>
    </row>
    <row r="36" spans="1:9" s="6" customFormat="1">
      <c r="A36" s="11">
        <f t="shared" si="0"/>
        <v>25</v>
      </c>
      <c r="B36" s="34" t="s">
        <v>73</v>
      </c>
      <c r="C36" s="32" t="s">
        <v>74</v>
      </c>
      <c r="D36" s="37"/>
      <c r="E36" s="34">
        <v>1</v>
      </c>
      <c r="F36" s="35"/>
      <c r="G36" s="23"/>
      <c r="H36" s="25"/>
      <c r="I36" s="26"/>
    </row>
    <row r="37" spans="1:9" s="6" customFormat="1">
      <c r="A37" s="11">
        <f t="shared" si="0"/>
        <v>26</v>
      </c>
      <c r="B37" s="34" t="s">
        <v>75</v>
      </c>
      <c r="C37" s="28" t="s">
        <v>76</v>
      </c>
      <c r="D37" s="37"/>
      <c r="E37" s="34">
        <v>1</v>
      </c>
      <c r="F37" s="35"/>
      <c r="G37" s="23"/>
      <c r="H37" s="25"/>
      <c r="I37" s="26"/>
    </row>
    <row r="38" spans="1:9">
      <c r="A38" s="41" t="s">
        <v>12</v>
      </c>
      <c r="B38" s="41"/>
      <c r="C38" s="41"/>
      <c r="D38" s="41"/>
      <c r="E38" s="41"/>
      <c r="F38" s="41"/>
      <c r="G38" s="24">
        <f>SUM(G12:G37)</f>
        <v>0</v>
      </c>
      <c r="H38" s="14" t="s">
        <v>8</v>
      </c>
      <c r="I38" s="24">
        <f>SUM(I12:I37)</f>
        <v>0</v>
      </c>
    </row>
    <row r="39" spans="1:9">
      <c r="A39" s="41" t="s">
        <v>13</v>
      </c>
      <c r="B39" s="41"/>
      <c r="C39" s="41"/>
      <c r="D39" s="41"/>
      <c r="E39" s="41"/>
      <c r="F39" s="41"/>
      <c r="G39" s="27">
        <f>G38*30%</f>
        <v>0</v>
      </c>
      <c r="H39" s="14" t="s">
        <v>8</v>
      </c>
      <c r="I39" s="27">
        <f>I38*30%</f>
        <v>0</v>
      </c>
    </row>
    <row r="40" spans="1:9">
      <c r="A40" s="41" t="s">
        <v>14</v>
      </c>
      <c r="B40" s="41"/>
      <c r="C40" s="41"/>
      <c r="D40" s="41"/>
      <c r="E40" s="41"/>
      <c r="F40" s="41"/>
      <c r="G40" s="24">
        <f>SUM(G38:G39)</f>
        <v>0</v>
      </c>
      <c r="H40" s="14" t="s">
        <v>8</v>
      </c>
      <c r="I40" s="24">
        <f>SUM(I38:I39)</f>
        <v>0</v>
      </c>
    </row>
    <row r="41" spans="1:9" ht="15" customHeight="1">
      <c r="A41" s="42" t="s">
        <v>59</v>
      </c>
      <c r="B41" s="43"/>
      <c r="C41" s="43"/>
      <c r="D41" s="43"/>
      <c r="E41" s="43"/>
      <c r="F41" s="43"/>
      <c r="G41" s="43"/>
      <c r="H41" s="43"/>
      <c r="I41" s="43"/>
    </row>
    <row r="42" spans="1:9" ht="15" customHeight="1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33.75" customHeight="1">
      <c r="A43" s="38" t="s">
        <v>60</v>
      </c>
      <c r="B43" s="39"/>
      <c r="C43" s="39"/>
      <c r="D43" s="39"/>
      <c r="E43" s="39"/>
      <c r="F43" s="39"/>
      <c r="G43" s="39"/>
      <c r="H43" s="39"/>
      <c r="I43" s="39"/>
    </row>
    <row r="44" spans="1:9" ht="15" customHeight="1">
      <c r="A44" s="10"/>
      <c r="B44" s="10"/>
      <c r="C44" s="10"/>
      <c r="D44" s="10"/>
      <c r="E44" s="10"/>
      <c r="F44" s="10"/>
      <c r="G44" s="10"/>
      <c r="H44" s="10"/>
    </row>
    <row r="45" spans="1:9">
      <c r="A45" s="6"/>
      <c r="B45" s="6"/>
      <c r="C45" s="6"/>
      <c r="D45" s="6"/>
      <c r="E45" s="6"/>
      <c r="F45" s="6"/>
      <c r="G45" s="6"/>
      <c r="H45" s="6"/>
    </row>
    <row r="46" spans="1:9">
      <c r="A46" s="6"/>
      <c r="B46" s="6"/>
      <c r="C46" s="6"/>
      <c r="D46" s="6"/>
      <c r="E46" s="6"/>
      <c r="F46" s="6"/>
      <c r="G46" s="6"/>
      <c r="H46" s="6"/>
    </row>
    <row r="47" spans="1:9">
      <c r="A47" s="6"/>
      <c r="B47" s="6"/>
      <c r="C47" s="6"/>
      <c r="D47" s="6"/>
      <c r="E47" s="6"/>
      <c r="F47" s="6"/>
      <c r="G47" s="6"/>
      <c r="H47" s="6"/>
    </row>
    <row r="48" spans="1:9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1" spans="1:8">
      <c r="B51" s="6"/>
      <c r="C51" s="9"/>
      <c r="E51" s="6"/>
      <c r="F51" s="15"/>
    </row>
  </sheetData>
  <sortState ref="A12:P31">
    <sortCondition ref="B12:B31"/>
  </sortState>
  <mergeCells count="7">
    <mergeCell ref="A43:I43"/>
    <mergeCell ref="A6:I6"/>
    <mergeCell ref="A38:F38"/>
    <mergeCell ref="A39:F39"/>
    <mergeCell ref="A40:F40"/>
    <mergeCell ref="A41:I41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tocris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2020-09-21T12:54:33Z</dcterms:modified>
</cp:coreProperties>
</file>