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9060"/>
  </bookViews>
  <sheets>
    <sheet name="ilumina" sheetId="1" r:id="rId1"/>
  </sheets>
  <calcPr calcId="191029"/>
</workbook>
</file>

<file path=xl/calcChain.xml><?xml version="1.0" encoding="utf-8"?>
<calcChain xmlns="http://schemas.openxmlformats.org/spreadsheetml/2006/main">
  <c r="A17" i="1"/>
  <c r="I20" l="1"/>
  <c r="G20"/>
  <c r="G21" s="1"/>
  <c r="G22" s="1"/>
  <c r="A13"/>
  <c r="I21" l="1"/>
  <c r="I22" s="1"/>
</calcChain>
</file>

<file path=xl/sharedStrings.xml><?xml version="1.0" encoding="utf-8"?>
<sst xmlns="http://schemas.openxmlformats.org/spreadsheetml/2006/main" count="46" uniqueCount="42">
  <si>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</si>
  <si>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</si>
  <si>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</si>
  <si>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</si>
  <si>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</si>
  <si>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</si>
  <si>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</si>
  <si>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</si>
  <si>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</si>
  <si>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</si>
  <si>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</si>
  <si>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</si>
  <si>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</si>
  <si>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</si>
  <si>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</si>
  <si>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</si>
  <si>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</si>
  <si>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</si>
  <si>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</si>
  <si>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</si>
  <si>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</si>
  <si>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 xml:space="preserve">Nazwa produktu </t>
  </si>
  <si>
    <t>FC-402-4021</t>
  </si>
  <si>
    <t>HiSeq Rapid SBS Kit v2</t>
  </si>
  <si>
    <t>GD-402-4002</t>
  </si>
  <si>
    <t>HiSeq SR Rapid Cluster ki</t>
  </si>
  <si>
    <t>PE-402-4002</t>
  </si>
  <si>
    <t>HiSeq PE Rapid Cluster Kit v2</t>
  </si>
  <si>
    <t>HiSeq PE Rapid Cluster Kit v2</t>
  </si>
  <si>
    <t>FC-402-4022</t>
  </si>
  <si>
    <t>HiSeq Rapid SBS Kit v2 (50 cycles)</t>
  </si>
  <si>
    <t>HiSeq Rapid SBS Kit v2 (200 cycles)</t>
  </si>
  <si>
    <t>Numer 
katalogowy Ilumina</t>
  </si>
  <si>
    <t xml:space="preserve">Dotyczy: przetargu o oznaczeniu AZP-261-22/2020 na dostawę odczynników laboratoryjnych (Ilumina lub równoważnych) </t>
  </si>
  <si>
    <t>Załacznik nr 2.5 do SIWZ</t>
  </si>
  <si>
    <t>G = E x F</t>
  </si>
  <si>
    <t>H</t>
  </si>
  <si>
    <t>I = G x H + G</t>
  </si>
  <si>
    <t>* Wypełnić jeżeli dotyczy.</t>
  </si>
  <si>
    <t xml:space="preserve">Wartość pozycji RAZEM (kolumna G, I) została przeniesiona do formularza oferty (załącznik nr 1 do SIWZ)         
</t>
  </si>
  <si>
    <t>NovaSeq 6000 S1 Reagent Kit v1.5 (200 cycles)</t>
  </si>
  <si>
    <t>NovaSeq 6000 S2 Reagent Kit v1.5 (200 cycles)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</si>
</sst>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1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">
    <xf numFmtId="0" fontId="0" fillId="0" borderId="0"/>
    <xf numFmtId="0" fontId="7" fillId="0" borderId="0"/>
  </cellStyleXfs>
  <cellXfs count="4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0" xfId="1"/>
    <xf numFmtId="0" fontId="7" fillId="0" borderId="0" xfId="1" applyAlignment="1"/>
    <xf numFmtId="0" fontId="7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0" borderId="1" xfId="0" applyBorder="1"/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9" fillId="2" borderId="1" xfId="0" applyNumberFormat="1" applyFont="1" applyFill="1" applyBorder="1" applyAlignment="1" applyProtection="1">
      <alignment horizontal="center" vertical="top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top" wrapText="1"/>
    </xf>
    <xf numFmtId="0" fontId="0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0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zoomScaleNormal="100" workbookViewId="0">
      <selection activeCell="C16" sqref="C16"/>
    </sheetView>
  </sheetViews>
  <sheetFormatPr defaultColWidth="9.140625" defaultRowHeight="15"/>
  <cols>
    <col min="1" max="1" width="5" style="1" customWidth="1"/>
    <col min="2" max="2" width="15.7109375" style="1" customWidth="1"/>
    <col min="3" max="3" width="42.140625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7"/>
      <c r="B1" s="17"/>
      <c r="C1" s="17"/>
      <c r="D1" s="17"/>
      <c r="E1" s="18"/>
      <c r="F1" s="18"/>
      <c r="G1" s="18"/>
      <c r="H1" t="s">
        <v>34</v>
      </c>
      <c r="I1" s="19"/>
    </row>
    <row r="2" spans="1:13">
      <c r="A2" s="17"/>
      <c r="B2" s="17"/>
      <c r="C2" s="17"/>
      <c r="D2" s="17"/>
      <c r="E2" s="17"/>
      <c r="F2" s="17"/>
      <c r="G2" s="17"/>
      <c r="H2" s="17"/>
      <c r="I2" s="17"/>
    </row>
    <row r="3" spans="1:13">
      <c r="A3" s="17"/>
      <c r="B3" s="17"/>
      <c r="C3" s="17"/>
      <c r="D3" s="20" t="s">
        <v>19</v>
      </c>
      <c r="E3" s="17"/>
      <c r="F3" s="17"/>
      <c r="G3" s="17"/>
      <c r="H3" s="17"/>
      <c r="I3" s="17"/>
    </row>
    <row r="4" spans="1:13">
      <c r="A4" s="17"/>
      <c r="B4" s="17"/>
      <c r="C4" s="17"/>
      <c r="D4" s="21" t="s">
        <v>0</v>
      </c>
      <c r="E4" s="17"/>
      <c r="F4" s="17"/>
      <c r="G4" s="17"/>
      <c r="H4" s="17"/>
      <c r="I4" s="17"/>
    </row>
    <row r="5" spans="1:13">
      <c r="A5" s="17"/>
      <c r="B5" s="17"/>
      <c r="C5" s="17"/>
      <c r="D5" s="17"/>
      <c r="E5" s="17"/>
      <c r="F5" s="17"/>
      <c r="G5" s="17"/>
      <c r="H5" s="17"/>
      <c r="I5" s="17"/>
    </row>
    <row r="6" spans="1:13" ht="31.5" customHeight="1">
      <c r="A6" s="38" t="s">
        <v>33</v>
      </c>
      <c r="B6" s="39"/>
      <c r="C6" s="39"/>
      <c r="D6" s="39"/>
      <c r="E6" s="39"/>
      <c r="F6" s="39"/>
      <c r="G6" s="39"/>
      <c r="H6" s="39"/>
      <c r="I6" s="39"/>
      <c r="J6" s="10"/>
      <c r="K6" s="10"/>
      <c r="L6" s="10"/>
      <c r="M6" s="10"/>
    </row>
    <row r="7" spans="1:13">
      <c r="A7" s="21"/>
      <c r="B7" s="21"/>
      <c r="C7" s="21"/>
      <c r="D7" s="21"/>
      <c r="E7" s="21"/>
      <c r="F7" s="21"/>
      <c r="G7" s="21"/>
      <c r="H7" s="21"/>
      <c r="I7" s="21"/>
      <c r="J7" s="2"/>
      <c r="K7" s="2"/>
      <c r="L7" s="2"/>
      <c r="M7" s="2"/>
    </row>
    <row r="8" spans="1:13" ht="15" customHeight="1">
      <c r="A8" s="43" t="s">
        <v>20</v>
      </c>
      <c r="B8" s="43"/>
      <c r="C8" s="43"/>
      <c r="D8" s="43"/>
      <c r="E8" s="43"/>
      <c r="F8" s="43"/>
      <c r="G8" s="43"/>
      <c r="H8" s="43"/>
      <c r="I8" s="43"/>
      <c r="J8" s="2"/>
      <c r="K8" s="2"/>
      <c r="L8" s="2"/>
      <c r="M8" s="2"/>
    </row>
    <row r="9" spans="1:13" ht="15" customHeight="1">
      <c r="A9" s="22" t="s">
        <v>1</v>
      </c>
      <c r="B9" s="17"/>
      <c r="C9" s="17"/>
      <c r="D9" s="17"/>
      <c r="E9" s="17"/>
      <c r="F9" s="17"/>
      <c r="G9" s="17"/>
      <c r="H9" s="17"/>
      <c r="I9" s="17"/>
    </row>
    <row r="10" spans="1:13" s="6" customFormat="1" ht="73.5" customHeight="1">
      <c r="A10" s="3" t="s">
        <v>10</v>
      </c>
      <c r="B10" s="16" t="s">
        <v>32</v>
      </c>
      <c r="C10" s="13" t="s">
        <v>21</v>
      </c>
      <c r="D10" s="13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35</v>
      </c>
      <c r="H11" s="8" t="s">
        <v>36</v>
      </c>
      <c r="I11" s="8" t="s">
        <v>37</v>
      </c>
    </row>
    <row r="12" spans="1:13" s="6" customFormat="1">
      <c r="A12" s="11">
        <v>1</v>
      </c>
      <c r="B12" s="28" t="s">
        <v>22</v>
      </c>
      <c r="C12" s="28" t="s">
        <v>23</v>
      </c>
      <c r="D12" s="12"/>
      <c r="E12" s="35">
        <v>33</v>
      </c>
      <c r="F12" s="23"/>
      <c r="G12" s="23"/>
      <c r="H12" s="25"/>
      <c r="I12" s="26"/>
    </row>
    <row r="13" spans="1:13" s="6" customFormat="1">
      <c r="A13" s="11">
        <f>+A12+1</f>
        <v>2</v>
      </c>
      <c r="B13" s="28" t="s">
        <v>24</v>
      </c>
      <c r="C13" s="28" t="s">
        <v>25</v>
      </c>
      <c r="D13" s="12"/>
      <c r="E13" s="35">
        <v>25</v>
      </c>
      <c r="F13" s="23"/>
      <c r="G13" s="23"/>
      <c r="H13" s="25"/>
      <c r="I13" s="26"/>
    </row>
    <row r="14" spans="1:13" s="6" customFormat="1">
      <c r="A14" s="11">
        <v>3</v>
      </c>
      <c r="B14" s="29" t="s">
        <v>26</v>
      </c>
      <c r="C14" s="29" t="s">
        <v>28</v>
      </c>
      <c r="D14" s="29"/>
      <c r="E14" s="31">
        <v>35</v>
      </c>
      <c r="F14" s="23"/>
      <c r="G14" s="23"/>
      <c r="H14" s="25"/>
      <c r="I14" s="26"/>
    </row>
    <row r="15" spans="1:13" s="6" customFormat="1">
      <c r="A15" s="11">
        <v>4</v>
      </c>
      <c r="B15" s="29" t="s">
        <v>29</v>
      </c>
      <c r="C15" s="29" t="s">
        <v>30</v>
      </c>
      <c r="D15" s="29"/>
      <c r="E15" s="32">
        <v>5</v>
      </c>
      <c r="F15" s="23"/>
      <c r="G15" s="23"/>
      <c r="H15" s="25"/>
      <c r="I15" s="26"/>
    </row>
    <row r="16" spans="1:13" s="6" customFormat="1">
      <c r="A16" s="11">
        <v>5</v>
      </c>
      <c r="B16" s="29" t="s">
        <v>22</v>
      </c>
      <c r="C16" s="29" t="s">
        <v>31</v>
      </c>
      <c r="D16" s="29"/>
      <c r="E16" s="32">
        <v>18</v>
      </c>
      <c r="F16" s="23"/>
      <c r="G16" s="23"/>
      <c r="H16" s="25"/>
      <c r="I16" s="26"/>
    </row>
    <row r="17" spans="1:9" s="6" customFormat="1">
      <c r="A17" s="11">
        <f t="shared" ref="A17" si="0">+A16+1</f>
        <v>6</v>
      </c>
      <c r="B17" s="30">
        <v>20028318</v>
      </c>
      <c r="C17" s="29" t="s">
        <v>40</v>
      </c>
      <c r="D17" s="29"/>
      <c r="E17" s="33">
        <v>6</v>
      </c>
      <c r="F17" s="23"/>
      <c r="G17" s="23"/>
      <c r="H17" s="25"/>
      <c r="I17" s="26"/>
    </row>
    <row r="18" spans="1:9" s="6" customFormat="1">
      <c r="A18" s="11">
        <v>7</v>
      </c>
      <c r="B18" s="30">
        <v>20028315</v>
      </c>
      <c r="C18" s="29" t="s">
        <v>41</v>
      </c>
      <c r="D18" s="29"/>
      <c r="E18" s="34">
        <v>6</v>
      </c>
      <c r="F18" s="23"/>
      <c r="G18" s="23"/>
      <c r="H18" s="25"/>
      <c r="I18" s="26"/>
    </row>
    <row r="19" spans="1:9" s="6" customFormat="1">
      <c r="A19" s="11">
        <v>8</v>
      </c>
      <c r="B19" s="28" t="s">
        <v>26</v>
      </c>
      <c r="C19" s="28" t="s">
        <v>27</v>
      </c>
      <c r="D19" s="12"/>
      <c r="E19" s="35">
        <v>52</v>
      </c>
      <c r="F19" s="23"/>
      <c r="G19" s="23"/>
      <c r="H19" s="25"/>
      <c r="I19" s="26"/>
    </row>
    <row r="20" spans="1:9">
      <c r="A20" s="40" t="s">
        <v>12</v>
      </c>
      <c r="B20" s="40"/>
      <c r="C20" s="40"/>
      <c r="D20" s="40"/>
      <c r="E20" s="40"/>
      <c r="F20" s="40"/>
      <c r="G20" s="24">
        <f>SUM(G12:G19)</f>
        <v>0</v>
      </c>
      <c r="H20" s="14" t="s">
        <v>8</v>
      </c>
      <c r="I20" s="24">
        <f>SUM(I12:I19)</f>
        <v>0</v>
      </c>
    </row>
    <row r="21" spans="1:9">
      <c r="A21" s="40" t="s">
        <v>13</v>
      </c>
      <c r="B21" s="40"/>
      <c r="C21" s="40"/>
      <c r="D21" s="40"/>
      <c r="E21" s="40"/>
      <c r="F21" s="40"/>
      <c r="G21" s="27">
        <f>G20*30%</f>
        <v>0</v>
      </c>
      <c r="H21" s="14" t="s">
        <v>8</v>
      </c>
      <c r="I21" s="27">
        <f>I20*30%</f>
        <v>0</v>
      </c>
    </row>
    <row r="22" spans="1:9">
      <c r="A22" s="40" t="s">
        <v>14</v>
      </c>
      <c r="B22" s="40"/>
      <c r="C22" s="40"/>
      <c r="D22" s="40"/>
      <c r="E22" s="40"/>
      <c r="F22" s="40"/>
      <c r="G22" s="24">
        <f>SUM(G20:G21)</f>
        <v>0</v>
      </c>
      <c r="H22" s="14" t="s">
        <v>8</v>
      </c>
      <c r="I22" s="24">
        <f>SUM(I20:I21)</f>
        <v>0</v>
      </c>
    </row>
    <row r="23" spans="1:9" ht="15" customHeight="1">
      <c r="A23" s="41" t="s">
        <v>39</v>
      </c>
      <c r="B23" s="42"/>
      <c r="C23" s="42"/>
      <c r="D23" s="42"/>
      <c r="E23" s="42"/>
      <c r="F23" s="42"/>
      <c r="G23" s="42"/>
      <c r="H23" s="42"/>
      <c r="I23" s="42"/>
    </row>
    <row r="24" spans="1:9" ht="15" customHeight="1">
      <c r="A24" s="17"/>
      <c r="B24" s="17"/>
      <c r="C24" s="17"/>
      <c r="D24" s="17"/>
      <c r="E24" s="17"/>
      <c r="F24" s="17"/>
      <c r="G24" s="17"/>
      <c r="H24" s="17"/>
      <c r="I24" s="17"/>
    </row>
    <row r="25" spans="1:9" ht="33.75" customHeight="1">
      <c r="A25" s="36" t="s">
        <v>38</v>
      </c>
      <c r="B25" s="37"/>
      <c r="C25" s="37"/>
      <c r="D25" s="37"/>
      <c r="E25" s="37"/>
      <c r="F25" s="37"/>
      <c r="G25" s="37"/>
      <c r="H25" s="37"/>
      <c r="I25" s="37"/>
    </row>
    <row r="26" spans="1:9" ht="15" customHeight="1">
      <c r="A26" s="10"/>
      <c r="B26" s="10"/>
      <c r="C26" s="10"/>
      <c r="D26" s="10"/>
      <c r="E26" s="10"/>
      <c r="F26" s="10"/>
      <c r="G26" s="10"/>
      <c r="H26" s="10"/>
    </row>
    <row r="27" spans="1:9">
      <c r="A27" s="6"/>
      <c r="B27" s="6"/>
      <c r="C27" s="6"/>
      <c r="D27" s="6"/>
      <c r="E27" s="6"/>
      <c r="F27" s="6"/>
      <c r="G27" s="6"/>
      <c r="H27" s="6"/>
    </row>
    <row r="28" spans="1:9">
      <c r="A28" s="6"/>
      <c r="B28" s="6"/>
      <c r="C28" s="6"/>
      <c r="D28" s="6"/>
      <c r="E28" s="6"/>
      <c r="F28" s="6"/>
      <c r="G28" s="6"/>
      <c r="H28" s="6"/>
    </row>
    <row r="29" spans="1:9">
      <c r="A29" s="6"/>
      <c r="B29" s="6"/>
      <c r="C29" s="6"/>
      <c r="D29" s="6"/>
      <c r="E29" s="6"/>
      <c r="F29" s="6"/>
      <c r="G29" s="6"/>
      <c r="H29" s="6"/>
    </row>
    <row r="30" spans="1:9">
      <c r="A30" s="6"/>
      <c r="B30" s="6"/>
      <c r="C30" s="6"/>
      <c r="D30" s="6"/>
      <c r="E30" s="6"/>
      <c r="F30" s="6"/>
      <c r="G30" s="6"/>
      <c r="H30" s="6"/>
    </row>
    <row r="31" spans="1:9">
      <c r="A31" s="6"/>
      <c r="B31" s="6"/>
      <c r="C31" s="6"/>
      <c r="D31" s="6"/>
      <c r="E31" s="6"/>
      <c r="F31" s="6"/>
      <c r="G31" s="6"/>
      <c r="H31" s="6"/>
    </row>
    <row r="33" spans="2:6">
      <c r="B33" s="6"/>
      <c r="C33" s="9"/>
      <c r="E33" s="6"/>
      <c r="F33" s="15"/>
    </row>
  </sheetData>
  <sortState ref="A12:P31">
    <sortCondition ref="B12:B31"/>
  </sortState>
  <mergeCells count="7">
    <mergeCell ref="A25:I25"/>
    <mergeCell ref="A6:I6"/>
    <mergeCell ref="A20:F20"/>
    <mergeCell ref="A21:F21"/>
    <mergeCell ref="A22:F22"/>
    <mergeCell ref="A23:I23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ilumina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2020-10-02T12:52:16Z</dcterms:modified>
</cp:coreProperties>
</file>