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io-rad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5" i="1"/>
  <c r="G85"/>
  <c r="G86" s="1"/>
  <c r="G8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I86" l="1"/>
  <c r="I87" s="1"/>
</calcChain>
</file>

<file path=xl/sharedStrings.xml><?xml version="1.0" encoding="utf-8"?>
<sst xmlns="http://schemas.openxmlformats.org/spreadsheetml/2006/main" count="110" uniqueCount="105">
  <si>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</si>
  <si>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</si>
  <si>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</si>
  <si>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</si>
  <si>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</si>
  <si>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</si>
  <si>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</si>
  <si>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</si>
  <si>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</si>
  <si>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</si>
  <si>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</si>
  <si>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</si>
  <si>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</si>
  <si>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</si>
  <si>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</si>
  <si>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</si>
  <si>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</si>
  <si>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</si>
  <si>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</si>
  <si>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</si>
  <si>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</si>
  <si>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</si>
  <si>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</si>
  <si>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2x Laemmli Sample Buffer</t>
  </si>
  <si>
    <t>Trypan Blue</t>
  </si>
  <si>
    <t>40% Acrylamide/Bis Soln, 37.5:1</t>
  </si>
  <si>
    <t xml:space="preserve">30% Acrylamide/Bis Solution, 37.5:1 </t>
  </si>
  <si>
    <t xml:space="preserve">TGX Stain-Free FastCast Acrylamide Kit, 10% </t>
  </si>
  <si>
    <t xml:space="preserve">SDS (Sodium Dodecyl Sulfate) </t>
  </si>
  <si>
    <t>Precision Plus Protein Dual Color Standards, 500 ?l</t>
  </si>
  <si>
    <t>10x Tris/Glycine/SDS</t>
  </si>
  <si>
    <t xml:space="preserve">Precision Plus Protein? WesternC? Standards </t>
  </si>
  <si>
    <t xml:space="preserve">Precision Plus Protein? Dual Xtra Prestained Protein Standards </t>
  </si>
  <si>
    <t>Precision Plus Protein? Dual Color Standards, 2.5 ml</t>
  </si>
  <si>
    <t xml:space="preserve">20% SDS Solution, 1 L  </t>
  </si>
  <si>
    <t>CHAPS 1 g</t>
  </si>
  <si>
    <t>Oriole Fluorescent Gel Stain</t>
  </si>
  <si>
    <t>Ammonium Persulfate (APS), 10g</t>
  </si>
  <si>
    <t>Glycine 2kg</t>
  </si>
  <si>
    <t>10x Tris/Glycine/SDSBuffer</t>
  </si>
  <si>
    <t>4x Laemmli Sample Buffer</t>
  </si>
  <si>
    <t>10X PBS, 1L</t>
  </si>
  <si>
    <t>10% Tween 20, Nonionic Detergent</t>
  </si>
  <si>
    <t>TEMED, 5 ml</t>
  </si>
  <si>
    <t>TEMED</t>
  </si>
  <si>
    <t>ReadyStrip? IPG Strips - 1632000</t>
  </si>
  <si>
    <t>ReadyStrip? IPG Strips</t>
  </si>
  <si>
    <t>100x BioLyte? 3/10 Ampholyte</t>
  </si>
  <si>
    <t>7.5% Mini-PROTEAN TGX Gel, 10 well, 30 ?l</t>
  </si>
  <si>
    <t>1.6 ?m Gold Microcarriers</t>
  </si>
  <si>
    <t xml:space="preserve">1,800 psi Rupture Disks </t>
  </si>
  <si>
    <t>Mini Cell Buffer Dams</t>
  </si>
  <si>
    <t>Mini-PROTEAN? Comb, 9-well, 1.0 mm, 44 ?l</t>
  </si>
  <si>
    <t>Mini-PROTEAN? Comb, 10-well, 1.0 mm, 44 ?l</t>
  </si>
  <si>
    <t>Mini-PROTEAN Comb, 15-well, 1.0 mm, 26 ?l</t>
  </si>
  <si>
    <t>Thick Blot Filter Paper, Precut, 7.5 x 10 cm, 50/PKG, MINI T/B</t>
  </si>
  <si>
    <t>BLOTTING PAPER 7.5x10cm,THK,60</t>
  </si>
  <si>
    <t>Trans Blot Mini PVDF</t>
  </si>
  <si>
    <t>Trans-Blot Turbo RTA Mini 0.2 ?m Nitrocellulose Transfer Kit, for 40 blots</t>
  </si>
  <si>
    <t xml:space="preserve">Clarity Western ECL Substrate, 200 ml </t>
  </si>
  <si>
    <t>Clarity Western ECL Substrat, 500ml</t>
  </si>
  <si>
    <t>Clarity Max Western ECL Substrate, 100 ml.</t>
  </si>
  <si>
    <t>10x Tris Buffered Saline 1 L</t>
  </si>
  <si>
    <t>SsoAdvanced Universal SYBR Green Supermix, 200 x 20 ?l</t>
  </si>
  <si>
    <t>SsoAdvanced Univ SYBR Grn Suprmx 10x1 ml</t>
  </si>
  <si>
    <t>Mini-PROTEAN? Cassette Opening Lever</t>
  </si>
  <si>
    <t>7.5% Mini-PROTEAN TGX Precast Protein Gels, 10-well, 30 ul, 10 gels</t>
  </si>
  <si>
    <t>10% Mini-PROTEAN TGX Precast Protein Gels, 10-well, 50 ul, 10 gels</t>
  </si>
  <si>
    <t xml:space="preserve"> 4?15% Mini-PROTEAN?TGX? Precast Protein Gels, 10-well</t>
  </si>
  <si>
    <t>4-15% Mini-PROTEAN TGX  Precast Protein Gels</t>
  </si>
  <si>
    <t>4-20% Mini-PROTEAN TGX Precast Protein Gels, 10-well, 30 ul, 10 gels</t>
  </si>
  <si>
    <t>4-20% Mini-PROTEAN TGX Precast Protein Gels, 10-well, 50 u</t>
  </si>
  <si>
    <t>4-20% Mini-PROTEAN? TGX? Precast Protein Gels, 12-well, 20ul</t>
  </si>
  <si>
    <t xml:space="preserve"> 4-20% Mini-PROTEAN? TGX? Precast Protein Gels, 15-well, 50ul</t>
  </si>
  <si>
    <t>7.5% MP TGX Stain-Free Gel 10W</t>
  </si>
  <si>
    <t>10% MP TGX Stain-Free Gel 10W</t>
  </si>
  <si>
    <t>12% MP TGX Stain-Free Gel 10W</t>
  </si>
  <si>
    <t>4?15% Mini-PROTEAN? TGX Stain-Free? Protein Gels, 10 well, 30 ?</t>
  </si>
  <si>
    <t>4-20% MP TGX Stain-Free Gel 10</t>
  </si>
  <si>
    <t>Precast gels</t>
  </si>
  <si>
    <t>Protein Assay Kit II</t>
  </si>
  <si>
    <t xml:space="preserve">Protein Assay Dye Reagent Concentrate, 450 ml </t>
  </si>
  <si>
    <t>goat anti-rabbit with StarBright Blue 700; 80ul</t>
  </si>
  <si>
    <t>goat anti-mouse with StarBright Blue 520; 80ul</t>
  </si>
  <si>
    <t>EveryBlot Blocking Buffer, 500 ml</t>
  </si>
  <si>
    <t>EveryBlot Blocking Buffer 50 mL</t>
  </si>
  <si>
    <t xml:space="preserve">SEQuoia Dual Indexed Primers </t>
  </si>
  <si>
    <t>SEQuoia Complete Stranded RNA Library Prep Kit, 24 reactions</t>
  </si>
  <si>
    <t>161-0183</t>
  </si>
  <si>
    <t>TGX Stain-Free Fast Cast Acrylamide Kit 10%</t>
  </si>
  <si>
    <t>161-0732</t>
  </si>
  <si>
    <t>10x TGS Buffer</t>
  </si>
  <si>
    <t>HSP9601</t>
  </si>
  <si>
    <t>Hard-Shell 96W Low Skrtd Wht/C</t>
  </si>
  <si>
    <t>M6000007NY</t>
  </si>
  <si>
    <t>Bio-Plex Pro Mouse Cytokine Th17 Panel A 6-Plex</t>
  </si>
  <si>
    <t>MSB1001</t>
  </si>
  <si>
    <t>Microseal B adhes seal, 100/PK</t>
  </si>
  <si>
    <t>Numer 
katalogowy Bio-rad</t>
  </si>
  <si>
    <t xml:space="preserve">Wartość pozycji RAZEM (kolumna G, I) została przeniesiona do formularza oferty (załącznik nr 1 do SIWZ)         
</t>
  </si>
  <si>
    <t xml:space="preserve"> Dotyczy:  przetargu o oznaczeniu AZP-262-22/2020 na dostawę odczynników laboratoryjnych  (Bio-rad lub równoważnych)</t>
  </si>
  <si>
    <t>Załącznik nr 2.9 do SIWZ</t>
  </si>
  <si>
    <t>G = E x F</t>
  </si>
  <si>
    <t>H</t>
  </si>
  <si>
    <t>I = G x H + G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</si>
</sst>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tabSelected="1" zoomScaleNormal="100" workbookViewId="0">
      <selection activeCell="I11" sqref="I11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101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4" t="s">
        <v>100</v>
      </c>
      <c r="B6" s="34"/>
      <c r="C6" s="34"/>
      <c r="D6" s="34"/>
      <c r="E6" s="34"/>
      <c r="F6" s="34"/>
      <c r="G6" s="34"/>
      <c r="H6" s="34"/>
      <c r="I6" s="34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98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102</v>
      </c>
      <c r="H11" s="8" t="s">
        <v>103</v>
      </c>
      <c r="I11" s="8" t="s">
        <v>104</v>
      </c>
    </row>
    <row r="12" spans="1:13" s="6" customFormat="1">
      <c r="A12" s="30">
        <v>1</v>
      </c>
      <c r="B12" s="26">
        <v>610737</v>
      </c>
      <c r="C12" s="29" t="s">
        <v>23</v>
      </c>
      <c r="D12" s="31"/>
      <c r="E12" s="28">
        <v>1</v>
      </c>
      <c r="F12" s="21"/>
      <c r="G12" s="21"/>
      <c r="H12" s="23"/>
      <c r="I12" s="24"/>
    </row>
    <row r="13" spans="1:13" s="6" customFormat="1">
      <c r="A13" s="30">
        <f>+A12+1</f>
        <v>2</v>
      </c>
      <c r="B13" s="26">
        <v>1450021</v>
      </c>
      <c r="C13" s="29" t="s">
        <v>24</v>
      </c>
      <c r="D13" s="31"/>
      <c r="E13" s="28">
        <v>2</v>
      </c>
      <c r="F13" s="21"/>
      <c r="G13" s="21"/>
      <c r="H13" s="23"/>
      <c r="I13" s="24"/>
    </row>
    <row r="14" spans="1:13" s="6" customFormat="1">
      <c r="A14" s="30">
        <f t="shared" ref="A14:A77" si="0">+A13+1</f>
        <v>3</v>
      </c>
      <c r="B14" s="26">
        <v>1610148</v>
      </c>
      <c r="C14" s="29" t="s">
        <v>25</v>
      </c>
      <c r="D14" s="31"/>
      <c r="E14" s="28">
        <v>1</v>
      </c>
      <c r="F14" s="21"/>
      <c r="G14" s="21"/>
      <c r="H14" s="23"/>
      <c r="I14" s="24"/>
    </row>
    <row r="15" spans="1:13" s="6" customFormat="1">
      <c r="A15" s="30">
        <f t="shared" si="0"/>
        <v>4</v>
      </c>
      <c r="B15" s="26">
        <v>1610158</v>
      </c>
      <c r="C15" s="29" t="s">
        <v>26</v>
      </c>
      <c r="D15" s="31"/>
      <c r="E15" s="28">
        <v>14</v>
      </c>
      <c r="F15" s="21"/>
      <c r="G15" s="21"/>
      <c r="H15" s="23"/>
      <c r="I15" s="24"/>
    </row>
    <row r="16" spans="1:13" s="6" customFormat="1" ht="30">
      <c r="A16" s="30">
        <f t="shared" si="0"/>
        <v>5</v>
      </c>
      <c r="B16" s="26">
        <v>1610183</v>
      </c>
      <c r="C16" s="29" t="s">
        <v>27</v>
      </c>
      <c r="D16" s="31"/>
      <c r="E16" s="28">
        <v>1</v>
      </c>
      <c r="F16" s="21"/>
      <c r="G16" s="21"/>
      <c r="H16" s="23"/>
      <c r="I16" s="24"/>
    </row>
    <row r="17" spans="1:9" s="6" customFormat="1">
      <c r="A17" s="30">
        <f t="shared" si="0"/>
        <v>6</v>
      </c>
      <c r="B17" s="26">
        <v>1610301</v>
      </c>
      <c r="C17" s="29" t="s">
        <v>28</v>
      </c>
      <c r="D17" s="31"/>
      <c r="E17" s="28">
        <v>1</v>
      </c>
      <c r="F17" s="21"/>
      <c r="G17" s="21"/>
      <c r="H17" s="23"/>
      <c r="I17" s="24"/>
    </row>
    <row r="18" spans="1:9" s="6" customFormat="1" ht="30">
      <c r="A18" s="30">
        <f t="shared" si="0"/>
        <v>7</v>
      </c>
      <c r="B18" s="26">
        <v>1610374</v>
      </c>
      <c r="C18" s="29" t="s">
        <v>29</v>
      </c>
      <c r="D18" s="31"/>
      <c r="E18" s="28">
        <v>1</v>
      </c>
      <c r="F18" s="21"/>
      <c r="G18" s="21"/>
      <c r="H18" s="23"/>
      <c r="I18" s="24"/>
    </row>
    <row r="19" spans="1:9" s="6" customFormat="1">
      <c r="A19" s="30">
        <f t="shared" si="0"/>
        <v>8</v>
      </c>
      <c r="B19" s="26">
        <v>1610375</v>
      </c>
      <c r="C19" s="29" t="s">
        <v>30</v>
      </c>
      <c r="D19" s="31"/>
      <c r="E19" s="28">
        <v>2</v>
      </c>
      <c r="F19" s="21"/>
      <c r="G19" s="21"/>
      <c r="H19" s="23"/>
      <c r="I19" s="24"/>
    </row>
    <row r="20" spans="1:9" s="6" customFormat="1" ht="30">
      <c r="A20" s="30">
        <f t="shared" si="0"/>
        <v>9</v>
      </c>
      <c r="B20" s="26">
        <v>1610376</v>
      </c>
      <c r="C20" s="29" t="s">
        <v>31</v>
      </c>
      <c r="D20" s="31"/>
      <c r="E20" s="28">
        <v>1</v>
      </c>
      <c r="F20" s="21"/>
      <c r="G20" s="21"/>
      <c r="H20" s="23"/>
      <c r="I20" s="24"/>
    </row>
    <row r="21" spans="1:9" s="6" customFormat="1" ht="30">
      <c r="A21" s="30">
        <f t="shared" si="0"/>
        <v>10</v>
      </c>
      <c r="B21" s="26">
        <v>1610377</v>
      </c>
      <c r="C21" s="29" t="s">
        <v>32</v>
      </c>
      <c r="D21" s="31"/>
      <c r="E21" s="28">
        <v>3</v>
      </c>
      <c r="F21" s="21"/>
      <c r="G21" s="21"/>
      <c r="H21" s="23"/>
      <c r="I21" s="24"/>
    </row>
    <row r="22" spans="1:9" s="6" customFormat="1" ht="30">
      <c r="A22" s="30">
        <f t="shared" si="0"/>
        <v>11</v>
      </c>
      <c r="B22" s="26">
        <v>1610394</v>
      </c>
      <c r="C22" s="29" t="s">
        <v>33</v>
      </c>
      <c r="D22" s="31"/>
      <c r="E22" s="28">
        <v>1</v>
      </c>
      <c r="F22" s="21"/>
      <c r="G22" s="21"/>
      <c r="H22" s="23"/>
      <c r="I22" s="24"/>
    </row>
    <row r="23" spans="1:9" s="6" customFormat="1">
      <c r="A23" s="30">
        <f t="shared" si="0"/>
        <v>12</v>
      </c>
      <c r="B23" s="26">
        <v>1610418</v>
      </c>
      <c r="C23" s="29" t="s">
        <v>34</v>
      </c>
      <c r="D23" s="31"/>
      <c r="E23" s="28">
        <v>2</v>
      </c>
      <c r="F23" s="21"/>
      <c r="G23" s="21"/>
      <c r="H23" s="23"/>
      <c r="I23" s="24"/>
    </row>
    <row r="24" spans="1:9" s="6" customFormat="1">
      <c r="A24" s="30">
        <f t="shared" si="0"/>
        <v>13</v>
      </c>
      <c r="B24" s="26">
        <v>1610460</v>
      </c>
      <c r="C24" s="29" t="s">
        <v>35</v>
      </c>
      <c r="D24" s="31"/>
      <c r="E24" s="28">
        <v>3</v>
      </c>
      <c r="F24" s="21"/>
      <c r="G24" s="21"/>
      <c r="H24" s="23"/>
      <c r="I24" s="24"/>
    </row>
    <row r="25" spans="1:9" s="6" customFormat="1">
      <c r="A25" s="30">
        <f t="shared" si="0"/>
        <v>14</v>
      </c>
      <c r="B25" s="26">
        <v>1610496</v>
      </c>
      <c r="C25" s="29" t="s">
        <v>36</v>
      </c>
      <c r="D25" s="31"/>
      <c r="E25" s="28">
        <v>1</v>
      </c>
      <c r="F25" s="21"/>
      <c r="G25" s="21"/>
      <c r="H25" s="23"/>
      <c r="I25" s="24"/>
    </row>
    <row r="26" spans="1:9" s="6" customFormat="1">
      <c r="A26" s="30">
        <f t="shared" si="0"/>
        <v>15</v>
      </c>
      <c r="B26" s="26">
        <v>1610700</v>
      </c>
      <c r="C26" s="29" t="s">
        <v>37</v>
      </c>
      <c r="D26" s="31"/>
      <c r="E26" s="28">
        <v>4</v>
      </c>
      <c r="F26" s="21"/>
      <c r="G26" s="21"/>
      <c r="H26" s="23"/>
      <c r="I26" s="24"/>
    </row>
    <row r="27" spans="1:9" s="6" customFormat="1">
      <c r="A27" s="30">
        <f t="shared" si="0"/>
        <v>16</v>
      </c>
      <c r="B27" s="26">
        <v>1610724</v>
      </c>
      <c r="C27" s="29" t="s">
        <v>38</v>
      </c>
      <c r="D27" s="31"/>
      <c r="E27" s="28">
        <v>1</v>
      </c>
      <c r="F27" s="21"/>
      <c r="G27" s="21"/>
      <c r="H27" s="23"/>
      <c r="I27" s="24"/>
    </row>
    <row r="28" spans="1:9" s="6" customFormat="1">
      <c r="A28" s="30">
        <f t="shared" si="0"/>
        <v>17</v>
      </c>
      <c r="B28" s="26">
        <v>1610732</v>
      </c>
      <c r="C28" s="29" t="s">
        <v>39</v>
      </c>
      <c r="D28" s="31"/>
      <c r="E28" s="28">
        <v>2</v>
      </c>
      <c r="F28" s="21"/>
      <c r="G28" s="21"/>
      <c r="H28" s="23"/>
      <c r="I28" s="24"/>
    </row>
    <row r="29" spans="1:9" s="6" customFormat="1">
      <c r="A29" s="30">
        <f t="shared" si="0"/>
        <v>18</v>
      </c>
      <c r="B29" s="26">
        <v>1610737</v>
      </c>
      <c r="C29" s="29" t="s">
        <v>23</v>
      </c>
      <c r="D29" s="31"/>
      <c r="E29" s="28">
        <v>1</v>
      </c>
      <c r="F29" s="21"/>
      <c r="G29" s="21"/>
      <c r="H29" s="23"/>
      <c r="I29" s="24"/>
    </row>
    <row r="30" spans="1:9" s="6" customFormat="1">
      <c r="A30" s="30">
        <f t="shared" si="0"/>
        <v>19</v>
      </c>
      <c r="B30" s="26">
        <v>1610747</v>
      </c>
      <c r="C30" s="29" t="s">
        <v>40</v>
      </c>
      <c r="D30" s="31"/>
      <c r="E30" s="28">
        <v>11</v>
      </c>
      <c r="F30" s="21"/>
      <c r="G30" s="21"/>
      <c r="H30" s="23"/>
      <c r="I30" s="24"/>
    </row>
    <row r="31" spans="1:9" s="6" customFormat="1">
      <c r="A31" s="30">
        <f t="shared" si="0"/>
        <v>20</v>
      </c>
      <c r="B31" s="26">
        <v>1610780</v>
      </c>
      <c r="C31" s="29" t="s">
        <v>41</v>
      </c>
      <c r="D31" s="31"/>
      <c r="E31" s="28">
        <v>4</v>
      </c>
      <c r="F31" s="21"/>
      <c r="G31" s="21"/>
      <c r="H31" s="23"/>
      <c r="I31" s="24"/>
    </row>
    <row r="32" spans="1:9" s="6" customFormat="1">
      <c r="A32" s="30">
        <f t="shared" si="0"/>
        <v>21</v>
      </c>
      <c r="B32" s="26">
        <v>1610781</v>
      </c>
      <c r="C32" s="29" t="s">
        <v>42</v>
      </c>
      <c r="D32" s="31"/>
      <c r="E32" s="28">
        <v>2</v>
      </c>
      <c r="F32" s="21"/>
      <c r="G32" s="21"/>
      <c r="H32" s="23"/>
      <c r="I32" s="24"/>
    </row>
    <row r="33" spans="1:9" s="6" customFormat="1">
      <c r="A33" s="30">
        <f t="shared" si="0"/>
        <v>22</v>
      </c>
      <c r="B33" s="26">
        <v>1610800</v>
      </c>
      <c r="C33" s="29" t="s">
        <v>43</v>
      </c>
      <c r="D33" s="31"/>
      <c r="E33" s="28">
        <v>5</v>
      </c>
      <c r="F33" s="21"/>
      <c r="G33" s="21"/>
      <c r="H33" s="23"/>
      <c r="I33" s="24"/>
    </row>
    <row r="34" spans="1:9" s="6" customFormat="1">
      <c r="A34" s="30">
        <f t="shared" si="0"/>
        <v>23</v>
      </c>
      <c r="B34" s="26">
        <v>1610801</v>
      </c>
      <c r="C34" s="27" t="s">
        <v>44</v>
      </c>
      <c r="D34" s="31"/>
      <c r="E34" s="28">
        <v>2</v>
      </c>
      <c r="F34" s="21"/>
      <c r="G34" s="21"/>
      <c r="H34" s="23"/>
      <c r="I34" s="24"/>
    </row>
    <row r="35" spans="1:9" s="6" customFormat="1">
      <c r="A35" s="30">
        <f t="shared" si="0"/>
        <v>24</v>
      </c>
      <c r="B35" s="26">
        <v>1632000</v>
      </c>
      <c r="C35" s="29" t="s">
        <v>45</v>
      </c>
      <c r="D35" s="31"/>
      <c r="E35" s="28">
        <v>2</v>
      </c>
      <c r="F35" s="21"/>
      <c r="G35" s="21"/>
      <c r="H35" s="23"/>
      <c r="I35" s="24"/>
    </row>
    <row r="36" spans="1:9" s="6" customFormat="1">
      <c r="A36" s="30">
        <f t="shared" si="0"/>
        <v>25</v>
      </c>
      <c r="B36" s="26">
        <v>1632007</v>
      </c>
      <c r="C36" s="29" t="s">
        <v>46</v>
      </c>
      <c r="D36" s="31"/>
      <c r="E36" s="28">
        <v>1</v>
      </c>
      <c r="F36" s="21"/>
      <c r="G36" s="21"/>
      <c r="H36" s="23"/>
      <c r="I36" s="24"/>
    </row>
    <row r="37" spans="1:9" s="6" customFormat="1">
      <c r="A37" s="30">
        <f t="shared" si="0"/>
        <v>26</v>
      </c>
      <c r="B37" s="26">
        <v>1632094</v>
      </c>
      <c r="C37" s="29" t="s">
        <v>47</v>
      </c>
      <c r="D37" s="31"/>
      <c r="E37" s="28">
        <v>2</v>
      </c>
      <c r="F37" s="21"/>
      <c r="G37" s="21"/>
      <c r="H37" s="23"/>
      <c r="I37" s="24"/>
    </row>
    <row r="38" spans="1:9" s="6" customFormat="1" ht="30">
      <c r="A38" s="30">
        <f t="shared" si="0"/>
        <v>27</v>
      </c>
      <c r="B38" s="26">
        <v>1632130</v>
      </c>
      <c r="C38" s="29" t="s">
        <v>48</v>
      </c>
      <c r="D38" s="31"/>
      <c r="E38" s="28">
        <v>2</v>
      </c>
      <c r="F38" s="21"/>
      <c r="G38" s="21"/>
      <c r="H38" s="23"/>
      <c r="I38" s="24"/>
    </row>
    <row r="39" spans="1:9">
      <c r="A39" s="30">
        <f t="shared" si="0"/>
        <v>28</v>
      </c>
      <c r="B39" s="26">
        <v>1652264</v>
      </c>
      <c r="C39" s="29" t="s">
        <v>49</v>
      </c>
      <c r="D39" s="32"/>
      <c r="E39" s="28">
        <v>1</v>
      </c>
      <c r="F39" s="32"/>
      <c r="G39" s="32"/>
      <c r="H39" s="32"/>
      <c r="I39" s="32"/>
    </row>
    <row r="40" spans="1:9">
      <c r="A40" s="30">
        <f t="shared" si="0"/>
        <v>29</v>
      </c>
      <c r="B40" s="26">
        <v>1652332</v>
      </c>
      <c r="C40" s="29" t="s">
        <v>50</v>
      </c>
      <c r="D40" s="32"/>
      <c r="E40" s="28">
        <v>2</v>
      </c>
      <c r="F40" s="32"/>
      <c r="G40" s="32"/>
      <c r="H40" s="32"/>
      <c r="I40" s="32"/>
    </row>
    <row r="41" spans="1:9">
      <c r="A41" s="30">
        <f t="shared" si="0"/>
        <v>30</v>
      </c>
      <c r="B41" s="26">
        <v>1653130</v>
      </c>
      <c r="C41" s="29" t="s">
        <v>51</v>
      </c>
      <c r="D41" s="32"/>
      <c r="E41" s="28">
        <v>4</v>
      </c>
      <c r="F41" s="32"/>
      <c r="G41" s="32"/>
      <c r="H41" s="32"/>
      <c r="I41" s="32"/>
    </row>
    <row r="42" spans="1:9" ht="15" customHeight="1">
      <c r="A42" s="30">
        <f t="shared" si="0"/>
        <v>31</v>
      </c>
      <c r="B42" s="26">
        <v>1653358</v>
      </c>
      <c r="C42" s="29" t="s">
        <v>52</v>
      </c>
      <c r="D42" s="32"/>
      <c r="E42" s="28">
        <v>1</v>
      </c>
      <c r="F42" s="32"/>
      <c r="G42" s="32"/>
      <c r="H42" s="32"/>
      <c r="I42" s="32"/>
    </row>
    <row r="43" spans="1:9" ht="15" customHeight="1">
      <c r="A43" s="30">
        <f t="shared" si="0"/>
        <v>32</v>
      </c>
      <c r="B43" s="26">
        <v>1653359</v>
      </c>
      <c r="C43" s="29" t="s">
        <v>53</v>
      </c>
      <c r="D43" s="32"/>
      <c r="E43" s="28">
        <v>1</v>
      </c>
      <c r="F43" s="32"/>
      <c r="G43" s="32"/>
      <c r="H43" s="32"/>
      <c r="I43" s="32"/>
    </row>
    <row r="44" spans="1:9" ht="33.75" customHeight="1">
      <c r="A44" s="30">
        <f t="shared" si="0"/>
        <v>33</v>
      </c>
      <c r="B44" s="26">
        <v>1653360</v>
      </c>
      <c r="C44" s="29" t="s">
        <v>54</v>
      </c>
      <c r="D44" s="32"/>
      <c r="E44" s="28">
        <v>1</v>
      </c>
      <c r="F44" s="32"/>
      <c r="G44" s="32"/>
      <c r="H44" s="32"/>
      <c r="I44" s="32"/>
    </row>
    <row r="45" spans="1:9" ht="15" customHeight="1">
      <c r="A45" s="30">
        <f t="shared" si="0"/>
        <v>34</v>
      </c>
      <c r="B45" s="26">
        <v>1703932</v>
      </c>
      <c r="C45" s="29" t="s">
        <v>55</v>
      </c>
      <c r="D45" s="32"/>
      <c r="E45" s="28">
        <v>2</v>
      </c>
      <c r="F45" s="32"/>
      <c r="G45" s="32"/>
      <c r="H45" s="32"/>
      <c r="I45" s="32"/>
    </row>
    <row r="46" spans="1:9">
      <c r="A46" s="30">
        <f t="shared" si="0"/>
        <v>35</v>
      </c>
      <c r="B46" s="26">
        <v>1703965</v>
      </c>
      <c r="C46" s="29" t="s">
        <v>56</v>
      </c>
      <c r="D46" s="32"/>
      <c r="E46" s="28">
        <v>2</v>
      </c>
      <c r="F46" s="32"/>
      <c r="G46" s="32"/>
      <c r="H46" s="32"/>
      <c r="I46" s="32"/>
    </row>
    <row r="47" spans="1:9">
      <c r="A47" s="30">
        <f t="shared" si="0"/>
        <v>36</v>
      </c>
      <c r="B47" s="26">
        <v>1704156</v>
      </c>
      <c r="C47" s="29" t="s">
        <v>57</v>
      </c>
      <c r="D47" s="32"/>
      <c r="E47" s="28">
        <v>3</v>
      </c>
      <c r="F47" s="32"/>
      <c r="G47" s="32"/>
      <c r="H47" s="32"/>
      <c r="I47" s="32"/>
    </row>
    <row r="48" spans="1:9" ht="30">
      <c r="A48" s="30">
        <f t="shared" si="0"/>
        <v>37</v>
      </c>
      <c r="B48" s="26">
        <v>1704270</v>
      </c>
      <c r="C48" s="29" t="s">
        <v>58</v>
      </c>
      <c r="D48" s="32"/>
      <c r="E48" s="28">
        <v>1</v>
      </c>
      <c r="F48" s="32"/>
      <c r="G48" s="32"/>
      <c r="H48" s="32"/>
      <c r="I48" s="32"/>
    </row>
    <row r="49" spans="1:9">
      <c r="A49" s="30">
        <f t="shared" si="0"/>
        <v>38</v>
      </c>
      <c r="B49" s="26">
        <v>1705060</v>
      </c>
      <c r="C49" s="29" t="s">
        <v>59</v>
      </c>
      <c r="D49" s="32"/>
      <c r="E49" s="28">
        <v>2</v>
      </c>
      <c r="F49" s="32"/>
      <c r="G49" s="32"/>
      <c r="H49" s="32"/>
      <c r="I49" s="32"/>
    </row>
    <row r="50" spans="1:9">
      <c r="A50" s="30">
        <f t="shared" si="0"/>
        <v>39</v>
      </c>
      <c r="B50" s="26">
        <v>1705061</v>
      </c>
      <c r="C50" s="29" t="s">
        <v>60</v>
      </c>
      <c r="D50" s="32"/>
      <c r="E50" s="28">
        <v>4</v>
      </c>
      <c r="F50" s="32"/>
      <c r="G50" s="32"/>
      <c r="H50" s="32"/>
      <c r="I50" s="32"/>
    </row>
    <row r="51" spans="1:9" ht="30">
      <c r="A51" s="30">
        <f t="shared" si="0"/>
        <v>40</v>
      </c>
      <c r="B51" s="26">
        <v>1705062</v>
      </c>
      <c r="C51" s="29" t="s">
        <v>61</v>
      </c>
      <c r="D51" s="32"/>
      <c r="E51" s="28">
        <v>2</v>
      </c>
      <c r="F51" s="32"/>
      <c r="G51" s="32"/>
      <c r="H51" s="32"/>
      <c r="I51" s="32"/>
    </row>
    <row r="52" spans="1:9">
      <c r="A52" s="30">
        <f t="shared" si="0"/>
        <v>41</v>
      </c>
      <c r="B52" s="26">
        <v>1706435</v>
      </c>
      <c r="C52" s="29" t="s">
        <v>62</v>
      </c>
      <c r="D52" s="32"/>
      <c r="E52" s="28">
        <v>3</v>
      </c>
      <c r="F52" s="32"/>
      <c r="G52" s="32"/>
      <c r="H52" s="32"/>
      <c r="I52" s="32"/>
    </row>
    <row r="53" spans="1:9" ht="30">
      <c r="A53" s="30">
        <f t="shared" si="0"/>
        <v>42</v>
      </c>
      <c r="B53" s="26">
        <v>1725270</v>
      </c>
      <c r="C53" s="29" t="s">
        <v>63</v>
      </c>
      <c r="D53" s="32"/>
      <c r="E53" s="28">
        <v>1</v>
      </c>
      <c r="F53" s="32"/>
      <c r="G53" s="32"/>
      <c r="H53" s="32"/>
      <c r="I53" s="32"/>
    </row>
    <row r="54" spans="1:9" ht="30">
      <c r="A54" s="30">
        <f t="shared" si="0"/>
        <v>43</v>
      </c>
      <c r="B54" s="26">
        <v>1725272</v>
      </c>
      <c r="C54" s="29" t="s">
        <v>64</v>
      </c>
      <c r="D54" s="32"/>
      <c r="E54" s="28">
        <v>11</v>
      </c>
      <c r="F54" s="32"/>
      <c r="G54" s="32"/>
      <c r="H54" s="32"/>
      <c r="I54" s="32"/>
    </row>
    <row r="55" spans="1:9" ht="30">
      <c r="A55" s="30">
        <f t="shared" si="0"/>
        <v>44</v>
      </c>
      <c r="B55" s="26">
        <v>4560000</v>
      </c>
      <c r="C55" s="29" t="s">
        <v>65</v>
      </c>
      <c r="D55" s="32"/>
      <c r="E55" s="28">
        <v>1</v>
      </c>
      <c r="F55" s="32"/>
      <c r="G55" s="32"/>
      <c r="H55" s="32"/>
      <c r="I55" s="32"/>
    </row>
    <row r="56" spans="1:9" ht="30">
      <c r="A56" s="30">
        <f t="shared" si="0"/>
        <v>45</v>
      </c>
      <c r="B56" s="26">
        <v>4561023</v>
      </c>
      <c r="C56" s="29" t="s">
        <v>66</v>
      </c>
      <c r="D56" s="32"/>
      <c r="E56" s="28">
        <v>2</v>
      </c>
      <c r="F56" s="32"/>
      <c r="G56" s="32"/>
      <c r="H56" s="32"/>
      <c r="I56" s="32"/>
    </row>
    <row r="57" spans="1:9" ht="30">
      <c r="A57" s="30">
        <f t="shared" si="0"/>
        <v>46</v>
      </c>
      <c r="B57" s="26">
        <v>4561034</v>
      </c>
      <c r="C57" s="29" t="s">
        <v>67</v>
      </c>
      <c r="D57" s="32"/>
      <c r="E57" s="28">
        <v>4</v>
      </c>
      <c r="F57" s="32"/>
      <c r="G57" s="32"/>
      <c r="H57" s="32"/>
      <c r="I57" s="32"/>
    </row>
    <row r="58" spans="1:9" ht="30">
      <c r="A58" s="30">
        <f t="shared" si="0"/>
        <v>47</v>
      </c>
      <c r="B58" s="26">
        <v>4561083</v>
      </c>
      <c r="C58" s="29" t="s">
        <v>68</v>
      </c>
      <c r="D58" s="32"/>
      <c r="E58" s="28">
        <v>1</v>
      </c>
      <c r="F58" s="32"/>
      <c r="G58" s="32"/>
      <c r="H58" s="32"/>
      <c r="I58" s="32"/>
    </row>
    <row r="59" spans="1:9" ht="30">
      <c r="A59" s="30">
        <f t="shared" si="0"/>
        <v>48</v>
      </c>
      <c r="B59" s="26">
        <v>4561084</v>
      </c>
      <c r="C59" s="29" t="s">
        <v>69</v>
      </c>
      <c r="D59" s="32"/>
      <c r="E59" s="28">
        <v>1</v>
      </c>
      <c r="F59" s="32"/>
      <c r="G59" s="32"/>
      <c r="H59" s="32"/>
      <c r="I59" s="32"/>
    </row>
    <row r="60" spans="1:9" ht="30">
      <c r="A60" s="30">
        <f t="shared" si="0"/>
        <v>49</v>
      </c>
      <c r="B60" s="26">
        <v>4561093</v>
      </c>
      <c r="C60" s="29" t="s">
        <v>70</v>
      </c>
      <c r="D60" s="32"/>
      <c r="E60" s="28">
        <v>1</v>
      </c>
      <c r="F60" s="32"/>
      <c r="G60" s="32"/>
      <c r="H60" s="32"/>
      <c r="I60" s="32"/>
    </row>
    <row r="61" spans="1:9" ht="30">
      <c r="A61" s="30">
        <f t="shared" si="0"/>
        <v>50</v>
      </c>
      <c r="B61" s="26">
        <v>4561094</v>
      </c>
      <c r="C61" s="29" t="s">
        <v>71</v>
      </c>
      <c r="D61" s="32"/>
      <c r="E61" s="28">
        <v>2</v>
      </c>
      <c r="F61" s="32"/>
      <c r="G61" s="32"/>
      <c r="H61" s="32"/>
      <c r="I61" s="32"/>
    </row>
    <row r="62" spans="1:9" ht="30">
      <c r="A62" s="30">
        <f t="shared" si="0"/>
        <v>51</v>
      </c>
      <c r="B62" s="26">
        <v>4561095</v>
      </c>
      <c r="C62" s="29" t="s">
        <v>72</v>
      </c>
      <c r="D62" s="32"/>
      <c r="E62" s="28">
        <v>5</v>
      </c>
      <c r="F62" s="32"/>
      <c r="G62" s="32"/>
      <c r="H62" s="32"/>
      <c r="I62" s="32"/>
    </row>
    <row r="63" spans="1:9" ht="30">
      <c r="A63" s="30">
        <f t="shared" si="0"/>
        <v>52</v>
      </c>
      <c r="B63" s="26">
        <v>4561096</v>
      </c>
      <c r="C63" s="29" t="s">
        <v>73</v>
      </c>
      <c r="D63" s="32"/>
      <c r="E63" s="28">
        <v>1</v>
      </c>
      <c r="F63" s="32"/>
      <c r="G63" s="32"/>
      <c r="H63" s="32"/>
      <c r="I63" s="32"/>
    </row>
    <row r="64" spans="1:9">
      <c r="A64" s="30">
        <f t="shared" si="0"/>
        <v>53</v>
      </c>
      <c r="B64" s="26">
        <v>4568023</v>
      </c>
      <c r="C64" s="29" t="s">
        <v>74</v>
      </c>
      <c r="D64" s="32"/>
      <c r="E64" s="28">
        <v>4</v>
      </c>
      <c r="F64" s="32"/>
      <c r="G64" s="32"/>
      <c r="H64" s="32"/>
      <c r="I64" s="32"/>
    </row>
    <row r="65" spans="1:9">
      <c r="A65" s="30">
        <f t="shared" si="0"/>
        <v>54</v>
      </c>
      <c r="B65" s="26">
        <v>4568024</v>
      </c>
      <c r="C65" s="29" t="s">
        <v>74</v>
      </c>
      <c r="D65" s="32"/>
      <c r="E65" s="28">
        <v>3</v>
      </c>
      <c r="F65" s="32"/>
      <c r="G65" s="32"/>
      <c r="H65" s="32"/>
      <c r="I65" s="32"/>
    </row>
    <row r="66" spans="1:9">
      <c r="A66" s="30">
        <f t="shared" si="0"/>
        <v>55</v>
      </c>
      <c r="B66" s="26">
        <v>4568033</v>
      </c>
      <c r="C66" s="29" t="s">
        <v>75</v>
      </c>
      <c r="D66" s="32"/>
      <c r="E66" s="28">
        <v>2</v>
      </c>
      <c r="F66" s="32"/>
      <c r="G66" s="32"/>
      <c r="H66" s="32"/>
      <c r="I66" s="32"/>
    </row>
    <row r="67" spans="1:9">
      <c r="A67" s="30">
        <f t="shared" si="0"/>
        <v>56</v>
      </c>
      <c r="B67" s="26">
        <v>4568034</v>
      </c>
      <c r="C67" s="29" t="s">
        <v>75</v>
      </c>
      <c r="D67" s="32"/>
      <c r="E67" s="28">
        <v>12</v>
      </c>
      <c r="F67" s="32"/>
      <c r="G67" s="32"/>
      <c r="H67" s="32"/>
      <c r="I67" s="32"/>
    </row>
    <row r="68" spans="1:9">
      <c r="A68" s="30">
        <f t="shared" si="0"/>
        <v>57</v>
      </c>
      <c r="B68" s="26">
        <v>4568043</v>
      </c>
      <c r="C68" s="29" t="s">
        <v>76</v>
      </c>
      <c r="D68" s="32"/>
      <c r="E68" s="28">
        <v>2</v>
      </c>
      <c r="F68" s="32"/>
      <c r="G68" s="32"/>
      <c r="H68" s="32"/>
      <c r="I68" s="32"/>
    </row>
    <row r="69" spans="1:9" ht="30">
      <c r="A69" s="30">
        <f t="shared" si="0"/>
        <v>58</v>
      </c>
      <c r="B69" s="26">
        <v>4568083</v>
      </c>
      <c r="C69" s="29" t="s">
        <v>77</v>
      </c>
      <c r="D69" s="32"/>
      <c r="E69" s="28">
        <v>5</v>
      </c>
      <c r="F69" s="32"/>
      <c r="G69" s="32"/>
      <c r="H69" s="32"/>
      <c r="I69" s="32"/>
    </row>
    <row r="70" spans="1:9">
      <c r="A70" s="30">
        <f t="shared" si="0"/>
        <v>59</v>
      </c>
      <c r="B70" s="26">
        <v>4568094</v>
      </c>
      <c r="C70" s="29" t="s">
        <v>78</v>
      </c>
      <c r="D70" s="32"/>
      <c r="E70" s="28">
        <v>4</v>
      </c>
      <c r="F70" s="32"/>
      <c r="G70" s="32"/>
      <c r="H70" s="32"/>
      <c r="I70" s="32"/>
    </row>
    <row r="71" spans="1:9">
      <c r="A71" s="30">
        <f t="shared" si="0"/>
        <v>60</v>
      </c>
      <c r="B71" s="26">
        <v>4569033</v>
      </c>
      <c r="C71" s="29" t="s">
        <v>79</v>
      </c>
      <c r="D71" s="32"/>
      <c r="E71" s="28">
        <v>2</v>
      </c>
      <c r="F71" s="32"/>
      <c r="G71" s="32"/>
      <c r="H71" s="32"/>
      <c r="I71" s="32"/>
    </row>
    <row r="72" spans="1:9">
      <c r="A72" s="30">
        <f t="shared" si="0"/>
        <v>61</v>
      </c>
      <c r="B72" s="26">
        <v>5000002</v>
      </c>
      <c r="C72" s="29" t="s">
        <v>80</v>
      </c>
      <c r="D72" s="32"/>
      <c r="E72" s="28">
        <v>1</v>
      </c>
      <c r="F72" s="32"/>
      <c r="G72" s="32"/>
      <c r="H72" s="32"/>
      <c r="I72" s="32"/>
    </row>
    <row r="73" spans="1:9" ht="30">
      <c r="A73" s="30">
        <f t="shared" si="0"/>
        <v>62</v>
      </c>
      <c r="B73" s="26">
        <v>5000006</v>
      </c>
      <c r="C73" s="29" t="s">
        <v>81</v>
      </c>
      <c r="D73" s="32"/>
      <c r="E73" s="28">
        <v>9</v>
      </c>
      <c r="F73" s="32"/>
      <c r="G73" s="32"/>
      <c r="H73" s="32"/>
      <c r="I73" s="32"/>
    </row>
    <row r="74" spans="1:9" ht="30">
      <c r="A74" s="30">
        <f t="shared" si="0"/>
        <v>63</v>
      </c>
      <c r="B74" s="26">
        <v>12004162</v>
      </c>
      <c r="C74" s="29" t="s">
        <v>82</v>
      </c>
      <c r="D74" s="32"/>
      <c r="E74" s="28">
        <v>1</v>
      </c>
      <c r="F74" s="32"/>
      <c r="G74" s="32"/>
      <c r="H74" s="32"/>
      <c r="I74" s="32"/>
    </row>
    <row r="75" spans="1:9" ht="30">
      <c r="A75" s="30">
        <f t="shared" si="0"/>
        <v>64</v>
      </c>
      <c r="B75" s="26">
        <v>12005867</v>
      </c>
      <c r="C75" s="29" t="s">
        <v>83</v>
      </c>
      <c r="D75" s="32"/>
      <c r="E75" s="28">
        <v>1</v>
      </c>
      <c r="F75" s="32"/>
      <c r="G75" s="32"/>
      <c r="H75" s="32"/>
      <c r="I75" s="32"/>
    </row>
    <row r="76" spans="1:9">
      <c r="A76" s="30">
        <f t="shared" si="0"/>
        <v>65</v>
      </c>
      <c r="B76" s="26">
        <v>12010020</v>
      </c>
      <c r="C76" s="29" t="s">
        <v>84</v>
      </c>
      <c r="D76" s="32"/>
      <c r="E76" s="28">
        <v>1</v>
      </c>
      <c r="F76" s="32"/>
      <c r="G76" s="32"/>
      <c r="H76" s="32"/>
      <c r="I76" s="32"/>
    </row>
    <row r="77" spans="1:9">
      <c r="A77" s="30">
        <f t="shared" si="0"/>
        <v>66</v>
      </c>
      <c r="B77" s="26">
        <v>12010947</v>
      </c>
      <c r="C77" s="29" t="s">
        <v>85</v>
      </c>
      <c r="D77" s="32"/>
      <c r="E77" s="28">
        <v>1</v>
      </c>
      <c r="F77" s="32"/>
      <c r="G77" s="32"/>
      <c r="H77" s="32"/>
      <c r="I77" s="32"/>
    </row>
    <row r="78" spans="1:9">
      <c r="A78" s="30">
        <f t="shared" ref="A78:A84" si="1">+A77+1</f>
        <v>67</v>
      </c>
      <c r="B78" s="26">
        <v>12011928</v>
      </c>
      <c r="C78" s="29" t="s">
        <v>86</v>
      </c>
      <c r="D78" s="32"/>
      <c r="E78" s="28">
        <v>1</v>
      </c>
      <c r="F78" s="32"/>
      <c r="G78" s="32"/>
      <c r="H78" s="32"/>
      <c r="I78" s="32"/>
    </row>
    <row r="79" spans="1:9" ht="30">
      <c r="A79" s="30">
        <f t="shared" si="1"/>
        <v>68</v>
      </c>
      <c r="B79" s="26">
        <v>17005726</v>
      </c>
      <c r="C79" s="29" t="s">
        <v>87</v>
      </c>
      <c r="D79" s="32"/>
      <c r="E79" s="28">
        <v>1</v>
      </c>
      <c r="F79" s="32"/>
      <c r="G79" s="32"/>
      <c r="H79" s="32"/>
      <c r="I79" s="32"/>
    </row>
    <row r="80" spans="1:9" ht="30">
      <c r="A80" s="30">
        <f t="shared" si="1"/>
        <v>69</v>
      </c>
      <c r="B80" s="26" t="s">
        <v>88</v>
      </c>
      <c r="C80" s="29" t="s">
        <v>89</v>
      </c>
      <c r="D80" s="32"/>
      <c r="E80" s="28">
        <v>1</v>
      </c>
      <c r="F80" s="32"/>
      <c r="G80" s="32"/>
      <c r="H80" s="32"/>
      <c r="I80" s="32"/>
    </row>
    <row r="81" spans="1:9">
      <c r="A81" s="30">
        <f t="shared" si="1"/>
        <v>70</v>
      </c>
      <c r="B81" s="26" t="s">
        <v>90</v>
      </c>
      <c r="C81" s="29" t="s">
        <v>91</v>
      </c>
      <c r="D81" s="32"/>
      <c r="E81" s="28">
        <v>1</v>
      </c>
      <c r="F81" s="32"/>
      <c r="G81" s="32"/>
      <c r="H81" s="32"/>
      <c r="I81" s="32"/>
    </row>
    <row r="82" spans="1:9">
      <c r="A82" s="30">
        <f t="shared" si="1"/>
        <v>71</v>
      </c>
      <c r="B82" s="26" t="s">
        <v>92</v>
      </c>
      <c r="C82" s="29" t="s">
        <v>93</v>
      </c>
      <c r="D82" s="32"/>
      <c r="E82" s="28">
        <v>1</v>
      </c>
      <c r="F82" s="32"/>
      <c r="G82" s="32"/>
      <c r="H82" s="32"/>
      <c r="I82" s="32"/>
    </row>
    <row r="83" spans="1:9" ht="30">
      <c r="A83" s="30">
        <f t="shared" si="1"/>
        <v>72</v>
      </c>
      <c r="B83" s="26" t="s">
        <v>94</v>
      </c>
      <c r="C83" s="29" t="s">
        <v>95</v>
      </c>
      <c r="D83" s="32"/>
      <c r="E83" s="28">
        <v>1</v>
      </c>
      <c r="F83" s="32"/>
      <c r="G83" s="32"/>
      <c r="H83" s="32"/>
      <c r="I83" s="32"/>
    </row>
    <row r="84" spans="1:9">
      <c r="A84" s="30">
        <f t="shared" si="1"/>
        <v>73</v>
      </c>
      <c r="B84" s="26" t="s">
        <v>96</v>
      </c>
      <c r="C84" s="29" t="s">
        <v>97</v>
      </c>
      <c r="D84" s="32"/>
      <c r="E84" s="28">
        <v>1</v>
      </c>
      <c r="F84" s="32"/>
      <c r="G84" s="32"/>
      <c r="H84" s="32"/>
      <c r="I84" s="32"/>
    </row>
    <row r="85" spans="1:9">
      <c r="A85" s="35" t="s">
        <v>12</v>
      </c>
      <c r="B85" s="35"/>
      <c r="C85" s="35"/>
      <c r="D85" s="35"/>
      <c r="E85" s="35"/>
      <c r="F85" s="35"/>
      <c r="G85" s="22">
        <f>SUM(G12:G38)</f>
        <v>0</v>
      </c>
      <c r="H85" s="12" t="s">
        <v>8</v>
      </c>
      <c r="I85" s="22">
        <f>SUM(I12:I38)</f>
        <v>0</v>
      </c>
    </row>
    <row r="86" spans="1:9">
      <c r="A86" s="35" t="s">
        <v>13</v>
      </c>
      <c r="B86" s="35"/>
      <c r="C86" s="35"/>
      <c r="D86" s="35"/>
      <c r="E86" s="35"/>
      <c r="F86" s="35"/>
      <c r="G86" s="25">
        <f>G85*30%</f>
        <v>0</v>
      </c>
      <c r="H86" s="12" t="s">
        <v>8</v>
      </c>
      <c r="I86" s="25">
        <f>I85*30%</f>
        <v>0</v>
      </c>
    </row>
    <row r="87" spans="1:9">
      <c r="A87" s="35" t="s">
        <v>14</v>
      </c>
      <c r="B87" s="35"/>
      <c r="C87" s="35"/>
      <c r="D87" s="35"/>
      <c r="E87" s="35"/>
      <c r="F87" s="35"/>
      <c r="G87" s="22">
        <f>SUM(G85:G86)</f>
        <v>0</v>
      </c>
      <c r="H87" s="12" t="s">
        <v>8</v>
      </c>
      <c r="I87" s="22">
        <f>SUM(I85:I86)</f>
        <v>0</v>
      </c>
    </row>
    <row r="88" spans="1:9">
      <c r="A88" s="36" t="s">
        <v>99</v>
      </c>
      <c r="B88" s="37"/>
      <c r="C88" s="37"/>
      <c r="D88" s="37"/>
      <c r="E88" s="37"/>
      <c r="F88" s="37"/>
      <c r="G88" s="37"/>
      <c r="H88" s="37"/>
      <c r="I88" s="37"/>
    </row>
    <row r="89" spans="1:9">
      <c r="A89" s="15"/>
      <c r="B89" s="15"/>
      <c r="C89" s="15"/>
      <c r="D89" s="15"/>
      <c r="E89" s="15"/>
      <c r="F89" s="15"/>
      <c r="G89" s="15"/>
      <c r="H89" s="15"/>
      <c r="I89" s="15"/>
    </row>
    <row r="90" spans="1:9">
      <c r="A90" s="33" t="s">
        <v>21</v>
      </c>
      <c r="B90" s="33"/>
      <c r="C90" s="33"/>
      <c r="D90" s="33"/>
      <c r="E90" s="33"/>
      <c r="F90" s="33"/>
      <c r="G90" s="33"/>
      <c r="H90" s="33"/>
      <c r="I90" s="33"/>
    </row>
    <row r="91" spans="1:9">
      <c r="A91" s="10"/>
      <c r="B91" s="10"/>
      <c r="C91" s="10"/>
      <c r="D91" s="10"/>
      <c r="E91" s="10"/>
      <c r="F91" s="10"/>
      <c r="G91" s="10"/>
      <c r="H91" s="10"/>
    </row>
    <row r="92" spans="1:9">
      <c r="A92" s="6"/>
      <c r="B92" s="6"/>
      <c r="C92" s="6"/>
      <c r="D92" s="6"/>
      <c r="E92" s="6"/>
      <c r="F92" s="6"/>
      <c r="G92" s="6"/>
      <c r="H92" s="6"/>
    </row>
    <row r="93" spans="1:9">
      <c r="A93" s="6"/>
      <c r="B93" s="6"/>
      <c r="C93" s="6"/>
      <c r="D93" s="6"/>
      <c r="E93" s="6"/>
      <c r="F93" s="6"/>
      <c r="G93" s="6"/>
      <c r="H93" s="6"/>
    </row>
    <row r="94" spans="1:9">
      <c r="A94" s="6"/>
      <c r="B94" s="6"/>
      <c r="C94" s="6"/>
      <c r="D94" s="6"/>
      <c r="E94" s="6"/>
      <c r="F94" s="6"/>
      <c r="G94" s="6"/>
      <c r="H94" s="6"/>
    </row>
    <row r="95" spans="1:9">
      <c r="A95" s="6"/>
      <c r="B95" s="6"/>
      <c r="C95" s="6"/>
      <c r="D95" s="6"/>
      <c r="E95" s="6"/>
      <c r="F95" s="6"/>
      <c r="G95" s="6"/>
      <c r="H95" s="6"/>
    </row>
    <row r="96" spans="1:9">
      <c r="A96" s="6"/>
      <c r="B96" s="6"/>
      <c r="C96" s="6"/>
      <c r="D96" s="6"/>
      <c r="E96" s="6"/>
      <c r="F96" s="6"/>
      <c r="G96" s="6"/>
      <c r="H96" s="6"/>
    </row>
    <row r="98" spans="2:6">
      <c r="B98" s="6"/>
      <c r="C98" s="9"/>
      <c r="E98" s="6"/>
      <c r="F98" s="13"/>
    </row>
  </sheetData>
  <sortState ref="A12:P31">
    <sortCondition ref="B12:B31"/>
  </sortState>
  <mergeCells count="7">
    <mergeCell ref="A90:I90"/>
    <mergeCell ref="A6:I6"/>
    <mergeCell ref="A85:F85"/>
    <mergeCell ref="A86:F86"/>
    <mergeCell ref="A87:F87"/>
    <mergeCell ref="A88:I88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Bio-rad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2020-08-26T07:35:23Z</dcterms:modified>
</cp:coreProperties>
</file>