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applied" sheetId="1" r:id="rId1"/>
  </sheets>
  <calcPr calcId="162913"/>
</workbook>
</file>

<file path=xl/calcChain.xml><?xml version="1.0" encoding="utf-8"?>
<calcChain xmlns="http://schemas.openxmlformats.org/spreadsheetml/2006/main">
  <c r="I41" i="1" l="1"/>
  <c r="I42" i="1" s="1"/>
  <c r="G41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I43" i="1" l="1"/>
  <c r="G42" i="1"/>
  <c r="G43" i="1" s="1"/>
</calcChain>
</file>

<file path=xl/sharedStrings.xml><?xml version="1.0" encoding="utf-8"?>
<sst xmlns="http://schemas.openxmlformats.org/spreadsheetml/2006/main" count="90" uniqueCount="88">
  <si>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</si>
  <si>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</si>
  <si>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</si>
  <si>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</si>
  <si>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</si>
  <si>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</si>
  <si>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</si>
  <si>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</si>
  <si>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</si>
  <si>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</si>
  <si>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</si>
  <si>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</si>
  <si>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</si>
  <si>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</si>
  <si>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</si>
  <si>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</si>
  <si>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</si>
  <si>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</si>
  <si>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</si>
  <si>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24-1200-1SR</t>
  </si>
  <si>
    <t>Pojemniki poj. do 140ml z PP z czerwoną zakr. sterylne. pak. ind, opakowanie handlowe 100 szt</t>
  </si>
  <si>
    <t>25-0500-0</t>
  </si>
  <si>
    <t>Probówki typu Eppendorf o poj. 0,5 ml</t>
  </si>
  <si>
    <t>25-0500-0L</t>
  </si>
  <si>
    <t>Probówki typu Eppendorf o poj. 0,5 ml, z PP, bezbarwne, z zamknięciem typu SAFE LOCK</t>
  </si>
  <si>
    <t>25-1500-0</t>
  </si>
  <si>
    <t>Probówki Eppendorf poj. 1,5ml z dnem stożkowym, przezroczyste ,500szt/op</t>
  </si>
  <si>
    <t>25-1500-0L</t>
  </si>
  <si>
    <t>Probówki typu Eppendorf o poj. 1,5 ml, z PP, bezbarwne, z zamknięciem typu SAFE LOCK</t>
  </si>
  <si>
    <t>25-1500-9</t>
  </si>
  <si>
    <t>Probówki typu Eppendorf o poj. 1,5 ml, bezbarwne o podwyższonej przezroczystości, z dnem płaskim</t>
  </si>
  <si>
    <t>25-2000-1</t>
  </si>
  <si>
    <t>Probówki typu Eppendorf o poj. 2 ml, z PP, bezbarwne</t>
  </si>
  <si>
    <t>26-3102-4S</t>
  </si>
  <si>
    <t>probówki 2 ml do głębokiego zamrażania, jałowe, z korkiem, opakowanie 100 szt</t>
  </si>
  <si>
    <t xml:space="preserve">34ML-0185D-4S </t>
  </si>
  <si>
    <t>38-6252-0</t>
  </si>
  <si>
    <t>Kuwety "pół-micro" o poj. 0,5-2,5 ml, dwuscienne, z PS</t>
  </si>
  <si>
    <t>38-6900-0</t>
  </si>
  <si>
    <t>mieszadełka do kuwet</t>
  </si>
  <si>
    <t>39-096F-0S</t>
  </si>
  <si>
    <t>Mikropłytki titracyjne "F" z celkami z dnem płaskim o poj. 370 ul, z PS, pakowane indywidualnie, aseptyczne</t>
  </si>
  <si>
    <t xml:space="preserve">40-7025-0  </t>
  </si>
  <si>
    <t>Pudełko z tworzywa na 25 szt. preparatów mikroskopowych, z PS</t>
  </si>
  <si>
    <t>49-4100-6</t>
  </si>
  <si>
    <t>Komora Buerkera</t>
  </si>
  <si>
    <t>49-4900-2</t>
  </si>
  <si>
    <t>szkiełka nakrywkowe do kamer hematologicznych komory burkera</t>
  </si>
  <si>
    <t>76-1200-2</t>
  </si>
  <si>
    <t>pipetki Pasteura</t>
  </si>
  <si>
    <t>76-1303-2</t>
  </si>
  <si>
    <t>Pipetki transportowe typu Pasteura o dł. 155 mm, o poj. uzytkowej 3 ml</t>
  </si>
  <si>
    <t>76-6150-6</t>
  </si>
  <si>
    <t>Pipety transportowe typu Pasteura o dł. 150 mm i sr. 7 mm</t>
  </si>
  <si>
    <t xml:space="preserve">76-6230-6 </t>
  </si>
  <si>
    <t>Pipety transportowe typu Pasteura o dł. 230 mm i śr. 7 mm</t>
  </si>
  <si>
    <t>80.0104.0</t>
  </si>
  <si>
    <t>Końcówki do pipet  o poj. do 200 ?l z zakończeniem kapilarnym o poj 4 ul,bezbarwne</t>
  </si>
  <si>
    <t>80.1000.1</t>
  </si>
  <si>
    <t>Końcówki do pipet automatycznych o poj. do 1000 ul niebieskie</t>
  </si>
  <si>
    <t>80-0010-0</t>
  </si>
  <si>
    <t>Mikrokońcówki o poj.: 0,1-10 ul, typu Eppendorf Cristall, bezbarwne, z PP - w torbie foliowej</t>
  </si>
  <si>
    <t>80-0100-1</t>
  </si>
  <si>
    <t>Koncówki poj. do 200ul, typu Eppendorf, klasa Superior, żółte</t>
  </si>
  <si>
    <t>80-0100-1E</t>
  </si>
  <si>
    <t>Końcówki poj. do 200ul, typu Eppendorf, klasa Economy, żółte, 1000szt/op</t>
  </si>
  <si>
    <t>80-0104-0</t>
  </si>
  <si>
    <t>80-0200-1</t>
  </si>
  <si>
    <t>80-1000-1</t>
  </si>
  <si>
    <t>80-1000-1E</t>
  </si>
  <si>
    <t>Końcówki poj. do 1000ul, typ Eppendorf, klasa Economy, niebieskie, 500szt/op</t>
  </si>
  <si>
    <t>80-5000-0</t>
  </si>
  <si>
    <t>Końcówki do pipet pojemność 5000ul (5ml) bezbarwne 200szt w paczce</t>
  </si>
  <si>
    <t xml:space="preserve">SUMA:        </t>
  </si>
  <si>
    <t>----------</t>
  </si>
  <si>
    <t xml:space="preserve">30% wartości sumy:         </t>
  </si>
  <si>
    <t xml:space="preserve">Razem:        </t>
  </si>
  <si>
    <t>Probówki na 1,8 ml krwi (fi13x75 mm), z 0,2 ml 3,2% roztworu cytrynianu sodu</t>
  </si>
  <si>
    <t xml:space="preserve"> Końcówki o poj. do 200 ul, z kapilarnym zakończeniem o poj. 4 ul, bezbarwne, z PP - w torbie foliowej , 500 szt.</t>
  </si>
  <si>
    <t>Końcówki o poj. do 200 ul, typu Gilson, klasa "SUPERIOR", żółte</t>
  </si>
  <si>
    <t>Końcówki o poj. do 1000 ul, typu Eppendorf, klasa "SUPERIOR", niebieskie, z PP - w torbie foliowej op/500szt</t>
  </si>
  <si>
    <t>Załacznik nr 2.18  do SIWZ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</si>
  <si>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</si>
  <si>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</si>
  <si>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</si>
  <si>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</si>
  <si>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</si>
  <si>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(Medlab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</si>
</sst>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2.285156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81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1"/>
      <c r="B5" s="42"/>
      <c r="C5" s="42"/>
      <c r="D5" s="42"/>
      <c r="E5" s="42"/>
      <c r="F5" s="42"/>
      <c r="G5" s="5"/>
      <c r="H5" s="5"/>
    </row>
    <row r="6" spans="1:12" ht="33.75" customHeight="1" x14ac:dyDescent="0.25">
      <c r="A6" s="43" t="s">
        <v>87</v>
      </c>
      <c r="B6" s="44"/>
      <c r="C6" s="44"/>
      <c r="D6" s="44"/>
      <c r="E6" s="44"/>
      <c r="F6" s="44"/>
      <c r="G6" s="44"/>
      <c r="H6" s="44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5" t="s">
        <v>3</v>
      </c>
      <c r="B8" s="46"/>
      <c r="C8" s="46"/>
      <c r="D8" s="46"/>
      <c r="E8" s="46"/>
      <c r="F8" s="46"/>
      <c r="G8" s="46"/>
      <c r="H8" s="46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82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83</v>
      </c>
      <c r="F11" s="15" t="s">
        <v>18</v>
      </c>
      <c r="G11" s="16" t="s">
        <v>84</v>
      </c>
      <c r="H11" s="16" t="s">
        <v>85</v>
      </c>
      <c r="I11" s="16" t="s">
        <v>86</v>
      </c>
    </row>
    <row r="12" spans="1:12" s="3" customFormat="1" ht="45" x14ac:dyDescent="0.25">
      <c r="A12" s="17">
        <v>1</v>
      </c>
      <c r="B12" s="18" t="s">
        <v>19</v>
      </c>
      <c r="C12" s="19" t="s">
        <v>20</v>
      </c>
      <c r="D12" s="20"/>
      <c r="E12" s="21">
        <v>2</v>
      </c>
      <c r="F12" s="22"/>
      <c r="G12" s="22"/>
      <c r="H12" s="23"/>
      <c r="I12" s="24"/>
    </row>
    <row r="13" spans="1:12" s="3" customFormat="1" x14ac:dyDescent="0.25">
      <c r="A13" s="17">
        <f>+A12+1</f>
        <v>2</v>
      </c>
      <c r="B13" s="18" t="s">
        <v>21</v>
      </c>
      <c r="C13" s="19" t="s">
        <v>22</v>
      </c>
      <c r="D13" s="20"/>
      <c r="E13" s="21">
        <v>1</v>
      </c>
      <c r="F13" s="22"/>
      <c r="G13" s="22"/>
      <c r="H13" s="23"/>
      <c r="I13" s="24"/>
    </row>
    <row r="14" spans="1:12" s="3" customFormat="1" ht="45" x14ac:dyDescent="0.25">
      <c r="A14" s="17">
        <f t="shared" ref="A14:A40" si="0">+A13+1</f>
        <v>3</v>
      </c>
      <c r="B14" s="18" t="s">
        <v>23</v>
      </c>
      <c r="C14" s="19" t="s">
        <v>24</v>
      </c>
      <c r="D14" s="20"/>
      <c r="E14" s="21">
        <v>17</v>
      </c>
      <c r="F14" s="22"/>
      <c r="G14" s="22"/>
      <c r="H14" s="23"/>
      <c r="I14" s="24"/>
    </row>
    <row r="15" spans="1:12" s="3" customFormat="1" ht="30" x14ac:dyDescent="0.25">
      <c r="A15" s="17">
        <f t="shared" si="0"/>
        <v>4</v>
      </c>
      <c r="B15" s="18" t="s">
        <v>25</v>
      </c>
      <c r="C15" s="19" t="s">
        <v>26</v>
      </c>
      <c r="D15" s="20"/>
      <c r="E15" s="21">
        <v>44</v>
      </c>
      <c r="F15" s="22"/>
      <c r="G15" s="22"/>
      <c r="H15" s="23"/>
      <c r="I15" s="24"/>
    </row>
    <row r="16" spans="1:12" s="3" customFormat="1" ht="45" x14ac:dyDescent="0.25">
      <c r="A16" s="17">
        <f t="shared" si="0"/>
        <v>5</v>
      </c>
      <c r="B16" s="18" t="s">
        <v>27</v>
      </c>
      <c r="C16" s="19" t="s">
        <v>28</v>
      </c>
      <c r="D16" s="20"/>
      <c r="E16" s="21">
        <v>73</v>
      </c>
      <c r="F16" s="22"/>
      <c r="G16" s="22"/>
      <c r="H16" s="23"/>
      <c r="I16" s="24"/>
    </row>
    <row r="17" spans="1:9" ht="45" x14ac:dyDescent="0.25">
      <c r="A17" s="17">
        <f t="shared" si="0"/>
        <v>6</v>
      </c>
      <c r="B17" s="18" t="s">
        <v>29</v>
      </c>
      <c r="C17" s="19" t="s">
        <v>30</v>
      </c>
      <c r="D17" s="25"/>
      <c r="E17" s="21">
        <v>5</v>
      </c>
      <c r="F17" s="25"/>
      <c r="G17" s="25"/>
      <c r="H17" s="25"/>
      <c r="I17" s="25"/>
    </row>
    <row r="18" spans="1:9" ht="30" x14ac:dyDescent="0.25">
      <c r="A18" s="17">
        <f t="shared" si="0"/>
        <v>7</v>
      </c>
      <c r="B18" s="18" t="s">
        <v>31</v>
      </c>
      <c r="C18" s="19" t="s">
        <v>32</v>
      </c>
      <c r="D18" s="25"/>
      <c r="E18" s="21">
        <v>32</v>
      </c>
      <c r="F18" s="25"/>
      <c r="G18" s="25"/>
      <c r="H18" s="25"/>
      <c r="I18" s="25"/>
    </row>
    <row r="19" spans="1:9" ht="45" x14ac:dyDescent="0.25">
      <c r="A19" s="17">
        <f t="shared" si="0"/>
        <v>8</v>
      </c>
      <c r="B19" s="18" t="s">
        <v>33</v>
      </c>
      <c r="C19" s="19" t="s">
        <v>34</v>
      </c>
      <c r="D19" s="25"/>
      <c r="E19" s="21">
        <v>2</v>
      </c>
      <c r="F19" s="25"/>
      <c r="G19" s="25"/>
      <c r="H19" s="25"/>
      <c r="I19" s="25"/>
    </row>
    <row r="20" spans="1:9" ht="30" x14ac:dyDescent="0.25">
      <c r="A20" s="17">
        <f t="shared" si="0"/>
        <v>9</v>
      </c>
      <c r="B20" s="18" t="s">
        <v>35</v>
      </c>
      <c r="C20" s="19" t="s">
        <v>77</v>
      </c>
      <c r="D20" s="25"/>
      <c r="E20" s="21">
        <v>1</v>
      </c>
      <c r="F20" s="25"/>
      <c r="G20" s="25"/>
      <c r="H20" s="25"/>
      <c r="I20" s="25"/>
    </row>
    <row r="21" spans="1:9" ht="14.45" customHeight="1" x14ac:dyDescent="0.25">
      <c r="A21" s="17">
        <f t="shared" si="0"/>
        <v>10</v>
      </c>
      <c r="B21" s="18" t="s">
        <v>36</v>
      </c>
      <c r="C21" s="19" t="s">
        <v>37</v>
      </c>
      <c r="D21" s="25"/>
      <c r="E21" s="21">
        <v>40</v>
      </c>
      <c r="F21" s="25"/>
      <c r="G21" s="25"/>
      <c r="H21" s="25"/>
      <c r="I21" s="25"/>
    </row>
    <row r="22" spans="1:9" x14ac:dyDescent="0.25">
      <c r="A22" s="17">
        <f t="shared" si="0"/>
        <v>11</v>
      </c>
      <c r="B22" s="18" t="s">
        <v>38</v>
      </c>
      <c r="C22" s="19" t="s">
        <v>39</v>
      </c>
      <c r="D22" s="25"/>
      <c r="E22" s="21">
        <v>20</v>
      </c>
      <c r="F22" s="25"/>
      <c r="G22" s="25"/>
      <c r="H22" s="25"/>
      <c r="I22" s="25"/>
    </row>
    <row r="23" spans="1:9" ht="49.5" customHeight="1" x14ac:dyDescent="0.25">
      <c r="A23" s="17">
        <f t="shared" si="0"/>
        <v>12</v>
      </c>
      <c r="B23" s="18" t="s">
        <v>40</v>
      </c>
      <c r="C23" s="19" t="s">
        <v>41</v>
      </c>
      <c r="D23" s="25"/>
      <c r="E23" s="21">
        <v>4</v>
      </c>
      <c r="F23" s="25"/>
      <c r="G23" s="25"/>
      <c r="H23" s="25"/>
      <c r="I23" s="25"/>
    </row>
    <row r="24" spans="1:9" ht="30" x14ac:dyDescent="0.25">
      <c r="A24" s="17">
        <f t="shared" si="0"/>
        <v>13</v>
      </c>
      <c r="B24" s="18" t="s">
        <v>42</v>
      </c>
      <c r="C24" s="19" t="s">
        <v>43</v>
      </c>
      <c r="D24" s="25"/>
      <c r="E24" s="21">
        <v>10</v>
      </c>
      <c r="F24" s="25"/>
      <c r="G24" s="25"/>
      <c r="H24" s="25"/>
      <c r="I24" s="25"/>
    </row>
    <row r="25" spans="1:9" x14ac:dyDescent="0.25">
      <c r="A25" s="17">
        <f t="shared" si="0"/>
        <v>14</v>
      </c>
      <c r="B25" s="18" t="s">
        <v>44</v>
      </c>
      <c r="C25" s="19" t="s">
        <v>45</v>
      </c>
      <c r="D25" s="25"/>
      <c r="E25" s="21">
        <v>2</v>
      </c>
      <c r="F25" s="25"/>
      <c r="G25" s="25"/>
      <c r="H25" s="25"/>
      <c r="I25" s="25"/>
    </row>
    <row r="26" spans="1:9" ht="26.25" x14ac:dyDescent="0.25">
      <c r="A26" s="17">
        <f t="shared" si="0"/>
        <v>15</v>
      </c>
      <c r="B26" s="18" t="s">
        <v>46</v>
      </c>
      <c r="C26" s="26" t="s">
        <v>47</v>
      </c>
      <c r="D26" s="25"/>
      <c r="E26" s="21">
        <v>5</v>
      </c>
      <c r="F26" s="25"/>
      <c r="G26" s="25"/>
      <c r="H26" s="25"/>
      <c r="I26" s="25"/>
    </row>
    <row r="27" spans="1:9" x14ac:dyDescent="0.25">
      <c r="A27" s="17">
        <f t="shared" si="0"/>
        <v>16</v>
      </c>
      <c r="B27" s="18" t="s">
        <v>48</v>
      </c>
      <c r="C27" s="19" t="s">
        <v>49</v>
      </c>
      <c r="D27" s="25"/>
      <c r="E27" s="21">
        <v>1</v>
      </c>
      <c r="F27" s="25"/>
      <c r="G27" s="25"/>
      <c r="H27" s="25"/>
      <c r="I27" s="25"/>
    </row>
    <row r="28" spans="1:9" ht="22.5" x14ac:dyDescent="0.25">
      <c r="A28" s="17">
        <f t="shared" si="0"/>
        <v>17</v>
      </c>
      <c r="B28" s="18" t="s">
        <v>50</v>
      </c>
      <c r="C28" s="27" t="s">
        <v>51</v>
      </c>
      <c r="D28" s="25"/>
      <c r="E28" s="21">
        <v>27</v>
      </c>
      <c r="F28" s="25"/>
      <c r="G28" s="25"/>
      <c r="H28" s="25"/>
      <c r="I28" s="25"/>
    </row>
    <row r="29" spans="1:9" ht="30" x14ac:dyDescent="0.25">
      <c r="A29" s="17">
        <f t="shared" si="0"/>
        <v>18</v>
      </c>
      <c r="B29" s="18" t="s">
        <v>52</v>
      </c>
      <c r="C29" s="19" t="s">
        <v>53</v>
      </c>
      <c r="D29" s="25"/>
      <c r="E29" s="21">
        <v>15</v>
      </c>
      <c r="F29" s="25"/>
      <c r="G29" s="25"/>
      <c r="H29" s="25"/>
      <c r="I29" s="25"/>
    </row>
    <row r="30" spans="1:9" ht="30" x14ac:dyDescent="0.25">
      <c r="A30" s="17">
        <f t="shared" si="0"/>
        <v>19</v>
      </c>
      <c r="B30" s="18" t="s">
        <v>54</v>
      </c>
      <c r="C30" s="19" t="s">
        <v>55</v>
      </c>
      <c r="D30" s="25"/>
      <c r="E30" s="21">
        <v>25</v>
      </c>
      <c r="F30" s="25"/>
      <c r="G30" s="25"/>
      <c r="H30" s="25"/>
      <c r="I30" s="25"/>
    </row>
    <row r="31" spans="1:9" ht="45" x14ac:dyDescent="0.25">
      <c r="A31" s="17">
        <f t="shared" si="0"/>
        <v>20</v>
      </c>
      <c r="B31" s="18" t="s">
        <v>56</v>
      </c>
      <c r="C31" s="19" t="s">
        <v>57</v>
      </c>
      <c r="D31" s="25"/>
      <c r="E31" s="21">
        <v>4</v>
      </c>
      <c r="F31" s="25"/>
      <c r="G31" s="25"/>
      <c r="H31" s="25"/>
      <c r="I31" s="25"/>
    </row>
    <row r="32" spans="1:9" ht="26.25" x14ac:dyDescent="0.25">
      <c r="A32" s="17">
        <f t="shared" si="0"/>
        <v>21</v>
      </c>
      <c r="B32" s="18" t="s">
        <v>58</v>
      </c>
      <c r="C32" s="26" t="s">
        <v>59</v>
      </c>
      <c r="D32" s="25"/>
      <c r="E32" s="21">
        <v>20</v>
      </c>
      <c r="F32" s="25"/>
      <c r="G32" s="25"/>
      <c r="H32" s="25"/>
      <c r="I32" s="25"/>
    </row>
    <row r="33" spans="1:9" ht="45" x14ac:dyDescent="0.25">
      <c r="A33" s="17">
        <f t="shared" si="0"/>
        <v>22</v>
      </c>
      <c r="B33" s="18" t="s">
        <v>60</v>
      </c>
      <c r="C33" s="19" t="s">
        <v>61</v>
      </c>
      <c r="D33" s="25"/>
      <c r="E33" s="21">
        <v>55</v>
      </c>
      <c r="F33" s="25"/>
      <c r="G33" s="25"/>
      <c r="H33" s="25"/>
      <c r="I33" s="25"/>
    </row>
    <row r="34" spans="1:9" ht="30" x14ac:dyDescent="0.25">
      <c r="A34" s="17">
        <f t="shared" si="0"/>
        <v>23</v>
      </c>
      <c r="B34" s="18" t="s">
        <v>62</v>
      </c>
      <c r="C34" s="19" t="s">
        <v>63</v>
      </c>
      <c r="D34" s="25"/>
      <c r="E34" s="21">
        <v>50</v>
      </c>
      <c r="F34" s="25"/>
      <c r="G34" s="25"/>
      <c r="H34" s="25"/>
      <c r="I34" s="25"/>
    </row>
    <row r="35" spans="1:9" ht="33" customHeight="1" x14ac:dyDescent="0.25">
      <c r="A35" s="17">
        <f t="shared" si="0"/>
        <v>24</v>
      </c>
      <c r="B35" s="18" t="s">
        <v>64</v>
      </c>
      <c r="C35" s="19" t="s">
        <v>65</v>
      </c>
      <c r="D35" s="25"/>
      <c r="E35" s="21">
        <v>21</v>
      </c>
      <c r="F35" s="25"/>
      <c r="G35" s="25"/>
      <c r="H35" s="25"/>
      <c r="I35" s="25"/>
    </row>
    <row r="36" spans="1:9" ht="45" x14ac:dyDescent="0.25">
      <c r="A36" s="17">
        <f t="shared" si="0"/>
        <v>25</v>
      </c>
      <c r="B36" s="18" t="s">
        <v>66</v>
      </c>
      <c r="C36" s="19" t="s">
        <v>78</v>
      </c>
      <c r="D36" s="25"/>
      <c r="E36" s="21">
        <v>14</v>
      </c>
      <c r="F36" s="25"/>
      <c r="G36" s="25"/>
      <c r="H36" s="25"/>
      <c r="I36" s="25"/>
    </row>
    <row r="37" spans="1:9" ht="30" x14ac:dyDescent="0.25">
      <c r="A37" s="17">
        <f t="shared" si="0"/>
        <v>26</v>
      </c>
      <c r="B37" s="18" t="s">
        <v>67</v>
      </c>
      <c r="C37" s="19" t="s">
        <v>79</v>
      </c>
      <c r="D37" s="25"/>
      <c r="E37" s="21">
        <v>10</v>
      </c>
      <c r="F37" s="25"/>
      <c r="G37" s="25"/>
      <c r="H37" s="25"/>
      <c r="I37" s="25"/>
    </row>
    <row r="38" spans="1:9" ht="60" x14ac:dyDescent="0.25">
      <c r="A38" s="17">
        <f t="shared" si="0"/>
        <v>27</v>
      </c>
      <c r="B38" s="18" t="s">
        <v>68</v>
      </c>
      <c r="C38" s="19" t="s">
        <v>80</v>
      </c>
      <c r="D38" s="25"/>
      <c r="E38" s="21">
        <v>175</v>
      </c>
      <c r="F38" s="25"/>
      <c r="G38" s="25"/>
      <c r="H38" s="25"/>
      <c r="I38" s="25"/>
    </row>
    <row r="39" spans="1:9" ht="33" customHeight="1" x14ac:dyDescent="0.25">
      <c r="A39" s="17">
        <f t="shared" si="0"/>
        <v>28</v>
      </c>
      <c r="B39" s="18" t="s">
        <v>69</v>
      </c>
      <c r="C39" s="19" t="s">
        <v>70</v>
      </c>
      <c r="D39" s="25"/>
      <c r="E39" s="21">
        <v>21</v>
      </c>
      <c r="F39" s="25"/>
      <c r="G39" s="25"/>
      <c r="H39" s="25"/>
      <c r="I39" s="25"/>
    </row>
    <row r="40" spans="1:9" ht="30" x14ac:dyDescent="0.25">
      <c r="A40" s="17">
        <f t="shared" si="0"/>
        <v>29</v>
      </c>
      <c r="B40" s="18" t="s">
        <v>71</v>
      </c>
      <c r="C40" s="19" t="s">
        <v>72</v>
      </c>
      <c r="D40" s="25"/>
      <c r="E40" s="21">
        <v>96</v>
      </c>
      <c r="F40" s="25"/>
      <c r="G40" s="25"/>
      <c r="H40" s="25"/>
      <c r="I40" s="25"/>
    </row>
    <row r="41" spans="1:9" x14ac:dyDescent="0.25">
      <c r="A41" s="37" t="s">
        <v>73</v>
      </c>
      <c r="B41" s="37"/>
      <c r="C41" s="37"/>
      <c r="D41" s="37"/>
      <c r="E41" s="37"/>
      <c r="F41" s="37"/>
      <c r="G41" s="28">
        <f>SUM(G12:G16)</f>
        <v>0</v>
      </c>
      <c r="H41" s="29" t="s">
        <v>74</v>
      </c>
      <c r="I41" s="28">
        <f>SUM(I12:I16)</f>
        <v>0</v>
      </c>
    </row>
    <row r="42" spans="1:9" x14ac:dyDescent="0.25">
      <c r="A42" s="37" t="s">
        <v>75</v>
      </c>
      <c r="B42" s="37"/>
      <c r="C42" s="37"/>
      <c r="D42" s="37"/>
      <c r="E42" s="37"/>
      <c r="F42" s="37"/>
      <c r="G42" s="30">
        <f>G41*30%</f>
        <v>0</v>
      </c>
      <c r="H42" s="29" t="s">
        <v>74</v>
      </c>
      <c r="I42" s="30">
        <f>I41*30%</f>
        <v>0</v>
      </c>
    </row>
    <row r="43" spans="1:9" x14ac:dyDescent="0.25">
      <c r="A43" s="37" t="s">
        <v>76</v>
      </c>
      <c r="B43" s="37"/>
      <c r="C43" s="37"/>
      <c r="D43" s="37"/>
      <c r="E43" s="37"/>
      <c r="F43" s="37"/>
      <c r="G43" s="28">
        <f>SUM(G41:G42)</f>
        <v>0</v>
      </c>
      <c r="H43" s="29" t="s">
        <v>74</v>
      </c>
      <c r="I43" s="28">
        <f>SUM(I41:I42)</f>
        <v>0</v>
      </c>
    </row>
    <row r="44" spans="1:9" x14ac:dyDescent="0.25">
      <c r="A44" s="39" t="s">
        <v>5</v>
      </c>
      <c r="B44" s="40"/>
      <c r="C44" s="40"/>
      <c r="D44" s="40"/>
      <c r="E44" s="40"/>
      <c r="F44" s="40"/>
      <c r="G44" s="40"/>
      <c r="H44" s="40"/>
    </row>
    <row r="45" spans="1:9" x14ac:dyDescent="0.25">
      <c r="A45" s="36"/>
      <c r="B45" s="36"/>
      <c r="C45" s="36"/>
      <c r="D45" s="36"/>
      <c r="E45" s="36"/>
      <c r="F45" s="36"/>
      <c r="G45" s="36"/>
      <c r="H45" s="36"/>
    </row>
    <row r="46" spans="1:9" x14ac:dyDescent="0.25">
      <c r="A46" s="38" t="s">
        <v>2</v>
      </c>
      <c r="B46" s="38"/>
      <c r="C46" s="38"/>
      <c r="D46" s="38"/>
      <c r="E46" s="38"/>
      <c r="F46" s="38"/>
      <c r="G46" s="38"/>
      <c r="H46" s="38"/>
    </row>
    <row r="47" spans="1:9" x14ac:dyDescent="0.25">
      <c r="A47" s="34"/>
      <c r="B47" s="34"/>
      <c r="C47" s="34"/>
      <c r="D47" s="34"/>
      <c r="E47" s="34"/>
      <c r="F47" s="34"/>
      <c r="G47" s="34"/>
      <c r="H47" s="31"/>
    </row>
    <row r="48" spans="1:9" x14ac:dyDescent="0.25">
      <c r="A48" s="32"/>
      <c r="B48" s="32"/>
      <c r="C48" s="32"/>
      <c r="D48" s="32"/>
      <c r="E48" s="32"/>
      <c r="F48" s="32"/>
      <c r="G48" s="32"/>
      <c r="H48" s="31"/>
    </row>
    <row r="49" spans="1:8" x14ac:dyDescent="0.25">
      <c r="A49" s="32"/>
      <c r="B49" s="32"/>
      <c r="C49" s="32"/>
      <c r="D49" s="32"/>
      <c r="E49" s="32"/>
      <c r="F49" s="32"/>
      <c r="G49" s="32"/>
      <c r="H49" s="31"/>
    </row>
    <row r="50" spans="1:8" x14ac:dyDescent="0.25">
      <c r="A50" s="32"/>
      <c r="B50" s="32"/>
      <c r="C50" s="32"/>
      <c r="D50" s="32"/>
      <c r="E50" s="32"/>
      <c r="F50" s="32"/>
      <c r="G50" s="32"/>
      <c r="H50" s="31"/>
    </row>
    <row r="51" spans="1:8" x14ac:dyDescent="0.25">
      <c r="A51" s="32"/>
      <c r="B51" s="32"/>
      <c r="C51" s="32"/>
      <c r="D51" s="32"/>
      <c r="E51" s="32"/>
      <c r="F51" s="32"/>
      <c r="G51" s="32"/>
      <c r="H51" s="31"/>
    </row>
    <row r="52" spans="1:8" x14ac:dyDescent="0.25">
      <c r="A52" s="32"/>
      <c r="B52" s="32"/>
      <c r="C52" s="32"/>
      <c r="D52" s="32"/>
      <c r="E52" s="32"/>
      <c r="F52" s="32"/>
      <c r="G52" s="32"/>
    </row>
    <row r="54" spans="1:8" x14ac:dyDescent="0.25">
      <c r="A54" s="31"/>
      <c r="B54" s="32"/>
      <c r="C54" s="33"/>
      <c r="D54" s="31"/>
      <c r="E54" s="35"/>
      <c r="F54" s="31"/>
      <c r="G54" s="31"/>
    </row>
  </sheetData>
  <sortState ref="A12:O31">
    <sortCondition ref="B12:B31"/>
  </sortState>
  <mergeCells count="8">
    <mergeCell ref="A43:F43"/>
    <mergeCell ref="A46:H46"/>
    <mergeCell ref="A44:H44"/>
    <mergeCell ref="A5:F5"/>
    <mergeCell ref="A6:H6"/>
    <mergeCell ref="A8:H8"/>
    <mergeCell ref="A41:F41"/>
    <mergeCell ref="A42:F42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applied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2020-11-24T09:18:28Z</dcterms:modified>
</cp:coreProperties>
</file>