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starlab" sheetId="1" r:id="rId1"/>
  </sheets>
  <calcPr calcId="162913"/>
</workbook>
</file>

<file path=xl/calcChain.xml><?xml version="1.0" encoding="utf-8"?>
<calcChain xmlns="http://schemas.openxmlformats.org/spreadsheetml/2006/main">
  <c r="I30" i="1" l="1"/>
  <c r="G30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G31" i="1" l="1"/>
  <c r="G32" i="1" s="1"/>
  <c r="I31" i="1"/>
  <c r="I32" i="1" s="1"/>
</calcChain>
</file>

<file path=xl/sharedStrings.xml><?xml version="1.0" encoding="utf-8"?>
<sst xmlns="http://schemas.openxmlformats.org/spreadsheetml/2006/main" count="68" uniqueCount="64">
  <si>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</si>
  <si>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</si>
  <si>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</si>
  <si>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</si>
  <si>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</si>
  <si>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</si>
  <si>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</si>
  <si>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</si>
  <si>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</si>
  <si>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</si>
  <si>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</si>
  <si>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</si>
  <si>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</si>
  <si>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</si>
  <si>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</si>
  <si>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</si>
  <si>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</si>
  <si>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</si>
  <si>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</si>
  <si>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CC7600-0320</t>
  </si>
  <si>
    <t>CytoOne Cell Scraper, 320mm, 12mm Blade</t>
  </si>
  <si>
    <t>CC8111-0042</t>
  </si>
  <si>
    <t>40 um Cell Strainer Blue (Sterile)</t>
  </si>
  <si>
    <t>E1415-1500</t>
  </si>
  <si>
    <t>1.5ml Microcentrifuge Tubes, Crystal Clear, 1 op. - 500 szt.</t>
  </si>
  <si>
    <t>E1450-0200</t>
  </si>
  <si>
    <t>50ml centr. tube, loose, screw cap (Sterile)</t>
  </si>
  <si>
    <t>E1450-1100</t>
  </si>
  <si>
    <t>Preparation Tube, 5.0 ml, conical, natural</t>
  </si>
  <si>
    <t>E4860-0010</t>
  </si>
  <si>
    <t>10 ml Serological Pipette (sterile), individually wrapped 1 Pack × 200 Pcs</t>
  </si>
  <si>
    <t>I1400-0900</t>
  </si>
  <si>
    <t xml:space="preserve">8-Strip PCR caps,flat,optically clear Certified 0.2ml 8 </t>
  </si>
  <si>
    <t>I1402-3500</t>
  </si>
  <si>
    <t>Certified 0.2ml 8 Strip Tubes Only</t>
  </si>
  <si>
    <t>I1402-3708</t>
  </si>
  <si>
    <t>0.2 ml 8-Strip Non-Flex PCR Tubes</t>
  </si>
  <si>
    <t>I1409-2700</t>
  </si>
  <si>
    <t>0.2 ml 8-Strip PCR Tubes, Attached, Flat Cap Strip</t>
  </si>
  <si>
    <t>I2381-5041</t>
  </si>
  <si>
    <t>StarStore 81, Neon Blue</t>
  </si>
  <si>
    <t>I2381-5043</t>
  </si>
  <si>
    <t>StarStore 81, Neon</t>
  </si>
  <si>
    <t xml:space="preserve">I2381-5044 </t>
  </si>
  <si>
    <t>I2381-5046</t>
  </si>
  <si>
    <t>S1111-3700</t>
  </si>
  <si>
    <t>S1111-6700</t>
  </si>
  <si>
    <t>S1181-3810</t>
  </si>
  <si>
    <t>S1620-2700</t>
  </si>
  <si>
    <t xml:space="preserve">SUMA:        </t>
  </si>
  <si>
    <t>----------</t>
  </si>
  <si>
    <t xml:space="preserve">30% wartości sumy:         </t>
  </si>
  <si>
    <t xml:space="preserve">Razem:        </t>
  </si>
  <si>
    <t>TipOne Pipette Tip, 10ul, Graduated, Refill op 960 szt</t>
  </si>
  <si>
    <t>TipOne Pipette Tip 1000ul, Graduated, Refill  op 960 szt</t>
  </si>
  <si>
    <t>TipOne Filter Tip, 10ul, RPT, Graduated, Rack</t>
  </si>
  <si>
    <t>TubeOne Microcentrifuge Tube, 2.0ml</t>
  </si>
  <si>
    <t>Załacznik nr 2.26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</si>
  <si>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</si>
  <si>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</si>
  <si>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</si>
  <si>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</si>
  <si>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</si>
  <si>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(Starlab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</si>
</sst>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710937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57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37"/>
      <c r="B5" s="38"/>
      <c r="C5" s="38"/>
      <c r="D5" s="38"/>
      <c r="E5" s="38"/>
      <c r="F5" s="38"/>
      <c r="G5" s="5"/>
      <c r="H5" s="5"/>
    </row>
    <row r="6" spans="1:12" ht="33.75" customHeight="1" x14ac:dyDescent="0.25">
      <c r="A6" s="39" t="s">
        <v>63</v>
      </c>
      <c r="B6" s="40"/>
      <c r="C6" s="40"/>
      <c r="D6" s="40"/>
      <c r="E6" s="40"/>
      <c r="F6" s="40"/>
      <c r="G6" s="40"/>
      <c r="H6" s="40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1" t="s">
        <v>3</v>
      </c>
      <c r="B8" s="42"/>
      <c r="C8" s="42"/>
      <c r="D8" s="42"/>
      <c r="E8" s="42"/>
      <c r="F8" s="42"/>
      <c r="G8" s="42"/>
      <c r="H8" s="42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58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59</v>
      </c>
      <c r="F11" s="15" t="s">
        <v>18</v>
      </c>
      <c r="G11" s="16" t="s">
        <v>60</v>
      </c>
      <c r="H11" s="16" t="s">
        <v>61</v>
      </c>
      <c r="I11" s="16" t="s">
        <v>62</v>
      </c>
    </row>
    <row r="12" spans="1:12" s="3" customFormat="1" ht="30" x14ac:dyDescent="0.25">
      <c r="A12" s="17">
        <v>1</v>
      </c>
      <c r="B12" s="18" t="s">
        <v>19</v>
      </c>
      <c r="C12" s="19" t="s">
        <v>20</v>
      </c>
      <c r="D12" s="20"/>
      <c r="E12" s="21">
        <v>1</v>
      </c>
      <c r="F12" s="22"/>
      <c r="G12" s="22"/>
      <c r="H12" s="23"/>
      <c r="I12" s="24"/>
    </row>
    <row r="13" spans="1:12" s="3" customFormat="1" x14ac:dyDescent="0.25">
      <c r="A13" s="17">
        <f>+A12+1</f>
        <v>2</v>
      </c>
      <c r="B13" s="18" t="s">
        <v>21</v>
      </c>
      <c r="C13" s="19" t="s">
        <v>22</v>
      </c>
      <c r="D13" s="20"/>
      <c r="E13" s="21">
        <v>1</v>
      </c>
      <c r="F13" s="22"/>
      <c r="G13" s="22"/>
      <c r="H13" s="23"/>
      <c r="I13" s="24"/>
    </row>
    <row r="14" spans="1:12" s="3" customFormat="1" ht="30" x14ac:dyDescent="0.25">
      <c r="A14" s="17">
        <f t="shared" ref="A14:A29" si="0">+A13+1</f>
        <v>3</v>
      </c>
      <c r="B14" s="18" t="s">
        <v>23</v>
      </c>
      <c r="C14" s="19" t="s">
        <v>24</v>
      </c>
      <c r="D14" s="20"/>
      <c r="E14" s="21">
        <v>4</v>
      </c>
      <c r="F14" s="22"/>
      <c r="G14" s="22"/>
      <c r="H14" s="23"/>
      <c r="I14" s="24"/>
    </row>
    <row r="15" spans="1:12" s="3" customFormat="1" ht="30" x14ac:dyDescent="0.25">
      <c r="A15" s="17">
        <f t="shared" si="0"/>
        <v>4</v>
      </c>
      <c r="B15" s="18" t="s">
        <v>25</v>
      </c>
      <c r="C15" s="19" t="s">
        <v>26</v>
      </c>
      <c r="D15" s="20"/>
      <c r="E15" s="21">
        <v>6</v>
      </c>
      <c r="F15" s="22"/>
      <c r="G15" s="22"/>
      <c r="H15" s="23"/>
      <c r="I15" s="24"/>
    </row>
    <row r="16" spans="1:12" s="3" customFormat="1" ht="30" x14ac:dyDescent="0.25">
      <c r="A16" s="17">
        <f t="shared" si="0"/>
        <v>5</v>
      </c>
      <c r="B16" s="18" t="s">
        <v>27</v>
      </c>
      <c r="C16" s="19" t="s">
        <v>28</v>
      </c>
      <c r="D16" s="20"/>
      <c r="E16" s="21">
        <v>5</v>
      </c>
      <c r="F16" s="22"/>
      <c r="G16" s="22"/>
      <c r="H16" s="23"/>
      <c r="I16" s="24"/>
    </row>
    <row r="17" spans="1:9" ht="30" x14ac:dyDescent="0.25">
      <c r="A17" s="17">
        <f t="shared" si="0"/>
        <v>6</v>
      </c>
      <c r="B17" s="18" t="s">
        <v>29</v>
      </c>
      <c r="C17" s="19" t="s">
        <v>30</v>
      </c>
      <c r="D17" s="25"/>
      <c r="E17" s="21">
        <v>4</v>
      </c>
      <c r="F17" s="25"/>
      <c r="G17" s="25"/>
      <c r="H17" s="25"/>
      <c r="I17" s="25"/>
    </row>
    <row r="18" spans="1:9" ht="30" x14ac:dyDescent="0.25">
      <c r="A18" s="17">
        <f t="shared" si="0"/>
        <v>7</v>
      </c>
      <c r="B18" s="18" t="s">
        <v>31</v>
      </c>
      <c r="C18" s="19" t="s">
        <v>32</v>
      </c>
      <c r="D18" s="25"/>
      <c r="E18" s="21">
        <v>4</v>
      </c>
      <c r="F18" s="25"/>
      <c r="G18" s="25"/>
      <c r="H18" s="25"/>
      <c r="I18" s="25"/>
    </row>
    <row r="19" spans="1:9" x14ac:dyDescent="0.25">
      <c r="A19" s="17">
        <f t="shared" si="0"/>
        <v>8</v>
      </c>
      <c r="B19" s="18" t="s">
        <v>33</v>
      </c>
      <c r="C19" s="19" t="s">
        <v>34</v>
      </c>
      <c r="D19" s="25"/>
      <c r="E19" s="21">
        <v>4</v>
      </c>
      <c r="F19" s="25"/>
      <c r="G19" s="25"/>
      <c r="H19" s="25"/>
      <c r="I19" s="25"/>
    </row>
    <row r="20" spans="1:9" x14ac:dyDescent="0.25">
      <c r="A20" s="17">
        <f t="shared" si="0"/>
        <v>9</v>
      </c>
      <c r="B20" s="18" t="s">
        <v>35</v>
      </c>
      <c r="C20" s="19" t="s">
        <v>36</v>
      </c>
      <c r="D20" s="25"/>
      <c r="E20" s="21">
        <v>4</v>
      </c>
      <c r="F20" s="25"/>
      <c r="G20" s="25"/>
      <c r="H20" s="25"/>
      <c r="I20" s="25"/>
    </row>
    <row r="21" spans="1:9" ht="14.45" customHeight="1" x14ac:dyDescent="0.25">
      <c r="A21" s="17">
        <f t="shared" si="0"/>
        <v>10</v>
      </c>
      <c r="B21" s="18" t="s">
        <v>37</v>
      </c>
      <c r="C21" s="19" t="s">
        <v>38</v>
      </c>
      <c r="D21" s="25"/>
      <c r="E21" s="21">
        <v>1</v>
      </c>
      <c r="F21" s="25"/>
      <c r="G21" s="25"/>
      <c r="H21" s="25"/>
      <c r="I21" s="25"/>
    </row>
    <row r="22" spans="1:9" x14ac:dyDescent="0.25">
      <c r="A22" s="17">
        <f t="shared" si="0"/>
        <v>11</v>
      </c>
      <c r="B22" s="18" t="s">
        <v>39</v>
      </c>
      <c r="C22" s="19" t="s">
        <v>40</v>
      </c>
      <c r="D22" s="25"/>
      <c r="E22" s="21">
        <v>1</v>
      </c>
      <c r="F22" s="25"/>
      <c r="G22" s="25"/>
      <c r="H22" s="25"/>
      <c r="I22" s="25"/>
    </row>
    <row r="23" spans="1:9" ht="15" customHeight="1" x14ac:dyDescent="0.25">
      <c r="A23" s="17">
        <f t="shared" si="0"/>
        <v>12</v>
      </c>
      <c r="B23" s="18" t="s">
        <v>41</v>
      </c>
      <c r="C23" s="19" t="s">
        <v>42</v>
      </c>
      <c r="D23" s="25"/>
      <c r="E23" s="21">
        <v>1</v>
      </c>
      <c r="F23" s="25"/>
      <c r="G23" s="25"/>
      <c r="H23" s="25"/>
      <c r="I23" s="25"/>
    </row>
    <row r="24" spans="1:9" x14ac:dyDescent="0.25">
      <c r="A24" s="17">
        <f t="shared" si="0"/>
        <v>13</v>
      </c>
      <c r="B24" s="18" t="s">
        <v>43</v>
      </c>
      <c r="C24" s="19" t="s">
        <v>42</v>
      </c>
      <c r="D24" s="25"/>
      <c r="E24" s="21">
        <v>1</v>
      </c>
      <c r="F24" s="25"/>
      <c r="G24" s="25"/>
      <c r="H24" s="25"/>
      <c r="I24" s="25"/>
    </row>
    <row r="25" spans="1:9" x14ac:dyDescent="0.25">
      <c r="A25" s="17">
        <f t="shared" si="0"/>
        <v>14</v>
      </c>
      <c r="B25" s="18" t="s">
        <v>44</v>
      </c>
      <c r="C25" s="19" t="s">
        <v>42</v>
      </c>
      <c r="D25" s="25"/>
      <c r="E25" s="21">
        <v>1</v>
      </c>
      <c r="F25" s="25"/>
      <c r="G25" s="25"/>
      <c r="H25" s="25"/>
      <c r="I25" s="25"/>
    </row>
    <row r="26" spans="1:9" ht="30" x14ac:dyDescent="0.25">
      <c r="A26" s="17">
        <f t="shared" si="0"/>
        <v>15</v>
      </c>
      <c r="B26" s="18" t="s">
        <v>45</v>
      </c>
      <c r="C26" s="19" t="s">
        <v>53</v>
      </c>
      <c r="D26" s="25"/>
      <c r="E26" s="21">
        <v>35</v>
      </c>
      <c r="F26" s="25"/>
      <c r="G26" s="25"/>
      <c r="H26" s="25"/>
      <c r="I26" s="25"/>
    </row>
    <row r="27" spans="1:9" ht="30" x14ac:dyDescent="0.25">
      <c r="A27" s="17">
        <f t="shared" si="0"/>
        <v>16</v>
      </c>
      <c r="B27" s="18" t="s">
        <v>46</v>
      </c>
      <c r="C27" s="19" t="s">
        <v>54</v>
      </c>
      <c r="D27" s="25"/>
      <c r="E27" s="21">
        <v>10</v>
      </c>
      <c r="F27" s="25"/>
      <c r="G27" s="25"/>
      <c r="H27" s="25"/>
      <c r="I27" s="25"/>
    </row>
    <row r="28" spans="1:9" ht="30" x14ac:dyDescent="0.25">
      <c r="A28" s="17">
        <f t="shared" si="0"/>
        <v>17</v>
      </c>
      <c r="B28" s="18" t="s">
        <v>47</v>
      </c>
      <c r="C28" s="19" t="s">
        <v>55</v>
      </c>
      <c r="D28" s="25"/>
      <c r="E28" s="21">
        <v>1</v>
      </c>
      <c r="F28" s="25"/>
      <c r="G28" s="25"/>
      <c r="H28" s="25"/>
      <c r="I28" s="25"/>
    </row>
    <row r="29" spans="1:9" x14ac:dyDescent="0.25">
      <c r="A29" s="17">
        <f t="shared" si="0"/>
        <v>18</v>
      </c>
      <c r="B29" s="18" t="s">
        <v>48</v>
      </c>
      <c r="C29" s="19" t="s">
        <v>56</v>
      </c>
      <c r="D29" s="25"/>
      <c r="E29" s="21">
        <v>5</v>
      </c>
      <c r="F29" s="25"/>
      <c r="G29" s="25"/>
      <c r="H29" s="25"/>
      <c r="I29" s="25"/>
    </row>
    <row r="30" spans="1:9" x14ac:dyDescent="0.25">
      <c r="A30" s="33" t="s">
        <v>49</v>
      </c>
      <c r="B30" s="33"/>
      <c r="C30" s="33"/>
      <c r="D30" s="33"/>
      <c r="E30" s="33"/>
      <c r="F30" s="33"/>
      <c r="G30" s="26">
        <f>SUM(G12:G16)</f>
        <v>0</v>
      </c>
      <c r="H30" s="27" t="s">
        <v>50</v>
      </c>
      <c r="I30" s="26">
        <f>SUM(I12:I16)</f>
        <v>0</v>
      </c>
    </row>
    <row r="31" spans="1:9" x14ac:dyDescent="0.25">
      <c r="A31" s="33" t="s">
        <v>51</v>
      </c>
      <c r="B31" s="33"/>
      <c r="C31" s="33"/>
      <c r="D31" s="33"/>
      <c r="E31" s="33"/>
      <c r="F31" s="33"/>
      <c r="G31" s="28">
        <f>G30*30%</f>
        <v>0</v>
      </c>
      <c r="H31" s="27" t="s">
        <v>50</v>
      </c>
      <c r="I31" s="28">
        <f>I30*30%</f>
        <v>0</v>
      </c>
    </row>
    <row r="32" spans="1:9" x14ac:dyDescent="0.25">
      <c r="A32" s="33" t="s">
        <v>52</v>
      </c>
      <c r="B32" s="33"/>
      <c r="C32" s="33"/>
      <c r="D32" s="33"/>
      <c r="E32" s="33"/>
      <c r="F32" s="33"/>
      <c r="G32" s="26">
        <f>SUM(G30:G31)</f>
        <v>0</v>
      </c>
      <c r="H32" s="27" t="s">
        <v>50</v>
      </c>
      <c r="I32" s="26">
        <f>SUM(I30:I31)</f>
        <v>0</v>
      </c>
    </row>
    <row r="33" spans="1:8" x14ac:dyDescent="0.25">
      <c r="A33" s="35" t="s">
        <v>5</v>
      </c>
      <c r="B33" s="36"/>
      <c r="C33" s="36"/>
      <c r="D33" s="36"/>
      <c r="E33" s="36"/>
      <c r="F33" s="36"/>
      <c r="G33" s="36"/>
      <c r="H33" s="36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4" t="s">
        <v>2</v>
      </c>
      <c r="B35" s="34"/>
      <c r="C35" s="34"/>
      <c r="D35" s="34"/>
      <c r="E35" s="34"/>
      <c r="F35" s="34"/>
      <c r="G35" s="34"/>
      <c r="H35" s="34"/>
    </row>
    <row r="36" spans="1:8" x14ac:dyDescent="0.25">
      <c r="A36" s="31"/>
      <c r="B36" s="31"/>
      <c r="C36" s="31"/>
      <c r="D36" s="31"/>
      <c r="E36" s="31"/>
      <c r="F36" s="31"/>
      <c r="G36" s="31"/>
      <c r="H36" s="29"/>
    </row>
    <row r="37" spans="1:8" x14ac:dyDescent="0.25">
      <c r="A37" s="30"/>
      <c r="B37" s="30"/>
      <c r="C37" s="30"/>
      <c r="D37" s="30"/>
      <c r="E37" s="30"/>
      <c r="F37" s="30"/>
      <c r="G37" s="30"/>
      <c r="H37" s="29"/>
    </row>
    <row r="38" spans="1:8" x14ac:dyDescent="0.25">
      <c r="A38" s="30"/>
      <c r="B38" s="30"/>
      <c r="C38" s="30"/>
      <c r="D38" s="30"/>
      <c r="E38" s="30"/>
      <c r="F38" s="30"/>
      <c r="G38" s="30"/>
      <c r="H38" s="29"/>
    </row>
    <row r="39" spans="1:8" x14ac:dyDescent="0.25">
      <c r="A39" s="30"/>
      <c r="B39" s="30"/>
      <c r="C39" s="30"/>
      <c r="D39" s="30"/>
      <c r="E39" s="30"/>
      <c r="F39" s="30"/>
      <c r="G39" s="30"/>
      <c r="H39" s="29"/>
    </row>
    <row r="40" spans="1:8" x14ac:dyDescent="0.25">
      <c r="A40" s="30"/>
      <c r="B40" s="30"/>
      <c r="C40" s="30"/>
      <c r="D40" s="30"/>
      <c r="E40" s="30"/>
      <c r="F40" s="30"/>
      <c r="G40" s="30"/>
      <c r="H40" s="29"/>
    </row>
    <row r="41" spans="1:8" x14ac:dyDescent="0.25">
      <c r="A41" s="30"/>
      <c r="B41" s="30"/>
      <c r="C41" s="30"/>
      <c r="D41" s="30"/>
      <c r="E41" s="30"/>
      <c r="F41" s="30"/>
      <c r="G41" s="30"/>
    </row>
  </sheetData>
  <sortState ref="A12:O31">
    <sortCondition ref="B12:B31"/>
  </sortState>
  <mergeCells count="8">
    <mergeCell ref="A32:F32"/>
    <mergeCell ref="A35:H35"/>
    <mergeCell ref="A33:H33"/>
    <mergeCell ref="A5:F5"/>
    <mergeCell ref="A6:H6"/>
    <mergeCell ref="A8:H8"/>
    <mergeCell ref="A30:F30"/>
    <mergeCell ref="A31:F31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starlab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2020-11-24T09:23:17Z</dcterms:modified>
</cp:coreProperties>
</file>