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ZP\2020_dokumentacja-z-postepowan\AZP-261-39-2020_materiały laboratoryjne\"/>
    </mc:Choice>
  </mc:AlternateContent>
  <bookViews>
    <workbookView xWindow="0" yWindow="0" windowWidth="23040" windowHeight="9060"/>
  </bookViews>
  <sheets>
    <sheet name="bio-rad" sheetId="1" r:id="rId1"/>
  </sheets>
  <calcPr calcId="162913"/>
</workbook>
</file>

<file path=xl/calcChain.xml><?xml version="1.0" encoding="utf-8"?>
<calcChain xmlns="http://schemas.openxmlformats.org/spreadsheetml/2006/main">
  <c r="I51" i="1" l="1"/>
  <c r="G51" i="1"/>
  <c r="G52" i="1" l="1"/>
  <c r="G53" i="1" s="1"/>
  <c r="I52" i="1"/>
  <c r="I53" i="1" s="1"/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</calcChain>
</file>

<file path=xl/sharedStrings.xml><?xml version="1.0" encoding="utf-8"?>
<sst xmlns="http://schemas.openxmlformats.org/spreadsheetml/2006/main" count="110" uniqueCount="101">
  <si>
    <t>(asortymentowo – cenowe)</t>
  </si>
  <si>
    <t>Tabela I</t>
  </si>
  <si>
    <t>* Wypełnić jeżeli dotyczy.
Uwaga: dokładny opis wykazania przez Wykonawcę równoważności zaoferowanego produktu znajduje się w zapytaniu ofertowym</t>
  </si>
  <si>
    <t xml:space="preserve">Działając w imieniu i na rzecz Wykonawcy oświadczam, że oferujemy poniższe materiały laboratoryjne
</t>
  </si>
  <si>
    <t xml:space="preserve">Zestawienie materiałów laboratoryjnych </t>
  </si>
  <si>
    <t xml:space="preserve">Wartość pozycji RAZEM (kolumna G oraz I ) została przeniesiona do formularza oferty        
</t>
  </si>
  <si>
    <t>Lp.</t>
  </si>
  <si>
    <t xml:space="preserve">Numer 
katalogowy </t>
  </si>
  <si>
    <t xml:space="preserve">Nazwa produktu </t>
  </si>
  <si>
    <t>Numer katalogowy i nazwa oferowanego produktu równoważnego*</t>
  </si>
  <si>
    <t>Cena jednostkowa netto
(PLN)</t>
  </si>
  <si>
    <t>Wartość 
netto
(PLN)</t>
  </si>
  <si>
    <t>Vat 
(%)</t>
  </si>
  <si>
    <t>Wartość brutto
(PLN)</t>
  </si>
  <si>
    <t>A</t>
  </si>
  <si>
    <t>B</t>
  </si>
  <si>
    <t>C</t>
  </si>
  <si>
    <t>D</t>
  </si>
  <si>
    <t>F</t>
  </si>
  <si>
    <t>1450017</t>
  </si>
  <si>
    <t>Cell Counting Slides for TC10/TC20 cell counter</t>
  </si>
  <si>
    <t>1620115</t>
  </si>
  <si>
    <t>NITROCEL MEMB .45um,30cmX3.5M</t>
  </si>
  <si>
    <t>1653305</t>
  </si>
  <si>
    <t>Mini-PROTEAN Casting Stand Gaskets</t>
  </si>
  <si>
    <t>1653308</t>
  </si>
  <si>
    <t>Mini Protean system Short Glass Plates</t>
  </si>
  <si>
    <t>1653311</t>
  </si>
  <si>
    <t>Mini-PROTEAN Spacer Plates with 1.0 mm Integrated Spacers</t>
  </si>
  <si>
    <t>1653312</t>
  </si>
  <si>
    <t>Mini-PROTEAN Spacer Plates with 1.5 mm Integrated Spacers</t>
  </si>
  <si>
    <t>1653359</t>
  </si>
  <si>
    <t>Mini-PROTEAN Comb, 10-well, 1.0 mm</t>
  </si>
  <si>
    <t>1653365</t>
  </si>
  <si>
    <t>Mini-PROTEAN Comb, 10-well, 1.5 mm</t>
  </si>
  <si>
    <t>1658040</t>
  </si>
  <si>
    <t>MINI-PROTEAN TETRA TANK &amp; LID</t>
  </si>
  <si>
    <t>1658050</t>
  </si>
  <si>
    <t>Mini-PROTEAN Tetra Cell Casting Stand &amp; Clamps</t>
  </si>
  <si>
    <t>1703812</t>
  </si>
  <si>
    <t>MINI TRANS-BLOT,CENTRAL CORE</t>
  </si>
  <si>
    <t>1703931</t>
  </si>
  <si>
    <t>GEL HOLDER, MINI TRANS-BLOT</t>
  </si>
  <si>
    <t>1703933</t>
  </si>
  <si>
    <t>Foam Pads for Mini Trans-Blot Cell</t>
  </si>
  <si>
    <t>1703934</t>
  </si>
  <si>
    <t>COOLING UNIT, MINI TRANS-BLOT</t>
  </si>
  <si>
    <t>1703935</t>
  </si>
  <si>
    <t>Mini Trans-Blot Module</t>
  </si>
  <si>
    <t xml:space="preserve">1703965  </t>
  </si>
  <si>
    <t>Extra Thick Blot Filter Paper, Precut, 7.5 x 10 cm</t>
  </si>
  <si>
    <t>1704159</t>
  </si>
  <si>
    <t>1704406</t>
  </si>
  <si>
    <t>MINI-SUB CELL GT SYSTEM</t>
  </si>
  <si>
    <t>1704465</t>
  </si>
  <si>
    <t>GT MINI COMB,15 WELL,1.5MM</t>
  </si>
  <si>
    <t>4561034</t>
  </si>
  <si>
    <t>4561095</t>
  </si>
  <si>
    <t>4568083</t>
  </si>
  <si>
    <t>Cartridge Extractor Tool</t>
  </si>
  <si>
    <t>Tefzel Tubing 15 m, tubing for coating with DNA- or RNA-gold microcarrier complexes, used with the Helios® gene gun, .125" (3.175 mm) OD, .093" (2.36 mm) ID</t>
  </si>
  <si>
    <t>Mini-PROTEAN Casting Frame Pkg of 1, casting frame for Mini-PROTEAN Tetra electrophoresis system</t>
  </si>
  <si>
    <t>Mini-PROTEAN Casting Stand Gaskets Pkg of 2, replacement gaskets for casting stand for use with Mini-PROTEAN Tetra Electrophoresis System</t>
  </si>
  <si>
    <t>Mini-PROTEAN Short Plates</t>
  </si>
  <si>
    <t xml:space="preserve">Blue Cooling Unit </t>
  </si>
  <si>
    <t>Criterion Empty Cassettes</t>
  </si>
  <si>
    <t>HSP9601</t>
  </si>
  <si>
    <t>MSB1001</t>
  </si>
  <si>
    <t>MICROSEAL B ADHES SEAL,100/PK</t>
  </si>
  <si>
    <t>MSC1001</t>
  </si>
  <si>
    <t>Załacznik nr 2.4  do SIWZ</t>
  </si>
  <si>
    <t>Trans-Blot Turbo Midi Nitrocellulose Transfer Packs</t>
  </si>
  <si>
    <t>10% Mini-PROTEAN TGX Precast Protein Gels, 10-well, 50 ul</t>
  </si>
  <si>
    <t>20% Mini-PROTEAN TGX Precast Protein Gels, 12-well, 20 ul</t>
  </si>
  <si>
    <t>15% Mini-PROTEAN? TGX Stain-Free? Protein Gels, 10 well, 30 ul</t>
  </si>
  <si>
    <t xml:space="preserve">1652435 </t>
  </si>
  <si>
    <t xml:space="preserve">1652441 </t>
  </si>
  <si>
    <t>1652475</t>
  </si>
  <si>
    <t>Helios Diffusion Screens Pkg of 5, screens for use with the Helios gene gun (165-2431, 165-2432)</t>
  </si>
  <si>
    <t>1653304</t>
  </si>
  <si>
    <t>Mini-PROTEAN Comb, 10-well, 1.5 mm, 66 ul</t>
  </si>
  <si>
    <t>1653367</t>
  </si>
  <si>
    <t>Mini-PROTEAN? Comb, Prep+1 well, 1.5 mm, 680 ul</t>
  </si>
  <si>
    <t>1703919</t>
  </si>
  <si>
    <t>1704157</t>
  </si>
  <si>
    <t>Trans-Blot Turbo Midi PVDF Transfer Packs</t>
  </si>
  <si>
    <t>3459901</t>
  </si>
  <si>
    <t>15% Mini-PROTEAN TGX Stain-Free Protein Gels, 10 well, 30 ul</t>
  </si>
  <si>
    <t>Hard-Shell 96-Well PCR Plates, low profile, thin wall, skirted, white/clear</t>
  </si>
  <si>
    <t>Microseal 'C' PCR Plate Sealing Film, adhesive, optical</t>
  </si>
  <si>
    <t>Liczba opakowań</t>
  </si>
  <si>
    <t>E</t>
  </si>
  <si>
    <t>G=E x F</t>
  </si>
  <si>
    <t>H</t>
  </si>
  <si>
    <t>I=H x G + G</t>
  </si>
  <si>
    <t>Mini-PROTEAN Comb, 10-well, 1.0 mm, 44 ul</t>
  </si>
  <si>
    <t xml:space="preserve">SUMA:        </t>
  </si>
  <si>
    <t>----------</t>
  </si>
  <si>
    <t xml:space="preserve">30% wartości sumy:         </t>
  </si>
  <si>
    <t xml:space="preserve">Razem:        </t>
  </si>
  <si>
    <t>Dotyczy: przetargu o oznaczeniu AZP-261-39/2020 na dostawę materiałów laboratoryjnych (Bio-rad lub równoważnych)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</si>
</sst>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zł-415]_-;\-* #,##0.00\ [$zł-415]_-;_-* &quot;-&quot;??\ [$zł-415]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47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/>
    <xf numFmtId="0" fontId="6" fillId="0" borderId="0" xfId="1"/>
    <xf numFmtId="0" fontId="6" fillId="0" borderId="0" xfId="1" applyAlignment="1"/>
    <xf numFmtId="0" fontId="1" fillId="0" borderId="0" xfId="1" applyFont="1" applyAlignment="1">
      <alignment horizontal="center" vertical="center"/>
    </xf>
    <xf numFmtId="0" fontId="5" fillId="0" borderId="0" xfId="1" applyFont="1" applyAlignment="1">
      <alignment horizontal="center"/>
    </xf>
    <xf numFmtId="0" fontId="5" fillId="0" borderId="0" xfId="1" applyFont="1"/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/>
    </xf>
    <xf numFmtId="164" fontId="4" fillId="2" borderId="1" xfId="0" applyNumberFormat="1" applyFont="1" applyFill="1" applyBorder="1" applyAlignment="1">
      <alignment horizontal="left" vertical="center"/>
    </xf>
    <xf numFmtId="9" fontId="4" fillId="2" borderId="1" xfId="0" applyNumberFormat="1" applyFont="1" applyFill="1" applyBorder="1" applyAlignment="1">
      <alignment horizontal="left" vertical="center"/>
    </xf>
    <xf numFmtId="164" fontId="0" fillId="2" borderId="1" xfId="0" applyNumberFormat="1" applyFont="1" applyFill="1" applyBorder="1" applyAlignment="1">
      <alignment horizontal="left" vertical="center"/>
    </xf>
    <xf numFmtId="0" fontId="0" fillId="2" borderId="1" xfId="0" applyFont="1" applyFill="1" applyBorder="1"/>
    <xf numFmtId="0" fontId="0" fillId="0" borderId="0" xfId="0"/>
    <xf numFmtId="0" fontId="0" fillId="0" borderId="0" xfId="0" applyFont="1" applyAlignment="1">
      <alignment horizontal="left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6" fillId="0" borderId="0" xfId="1"/>
    <xf numFmtId="49" fontId="0" fillId="2" borderId="1" xfId="0" applyNumberFormat="1" applyFont="1" applyFill="1" applyBorder="1"/>
    <xf numFmtId="0" fontId="0" fillId="2" borderId="1" xfId="0" applyFont="1" applyFill="1" applyBorder="1" applyAlignment="1">
      <alignment wrapText="1"/>
    </xf>
    <xf numFmtId="0" fontId="4" fillId="2" borderId="1" xfId="0" applyNumberFormat="1" applyFont="1" applyFill="1" applyBorder="1" applyAlignment="1" applyProtection="1">
      <alignment horizontal="right" vertical="top" wrapText="1"/>
    </xf>
    <xf numFmtId="0" fontId="4" fillId="2" borderId="1" xfId="0" applyFont="1" applyFill="1" applyBorder="1" applyAlignment="1">
      <alignment wrapText="1"/>
    </xf>
    <xf numFmtId="49" fontId="4" fillId="2" borderId="1" xfId="0" applyNumberFormat="1" applyFont="1" applyFill="1" applyBorder="1"/>
    <xf numFmtId="0" fontId="4" fillId="2" borderId="1" xfId="0" applyNumberFormat="1" applyFont="1" applyFill="1" applyBorder="1" applyAlignment="1" applyProtection="1">
      <alignment horizontal="left" vertical="top" wrapText="1"/>
    </xf>
    <xf numFmtId="164" fontId="1" fillId="0" borderId="1" xfId="0" applyNumberFormat="1" applyFont="1" applyBorder="1"/>
    <xf numFmtId="0" fontId="8" fillId="0" borderId="1" xfId="0" quotePrefix="1" applyFont="1" applyBorder="1" applyAlignment="1">
      <alignment horizontal="center" vertical="center"/>
    </xf>
    <xf numFmtId="164" fontId="8" fillId="0" borderId="1" xfId="0" applyNumberFormat="1" applyFont="1" applyBorder="1"/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1" applyFont="1" applyAlignment="1">
      <alignment horizontal="left" wrapText="1"/>
    </xf>
    <xf numFmtId="0" fontId="5" fillId="0" borderId="0" xfId="1" applyFont="1" applyAlignment="1">
      <alignment horizontal="left" wrapText="1"/>
    </xf>
    <xf numFmtId="0" fontId="5" fillId="0" borderId="0" xfId="1" applyFont="1" applyAlignment="1">
      <alignment horizontal="left" vertical="center" wrapText="1"/>
    </xf>
    <xf numFmtId="0" fontId="3" fillId="0" borderId="2" xfId="1" applyFont="1" applyBorder="1" applyAlignment="1">
      <alignment horizontal="left" wrapText="1"/>
    </xf>
    <xf numFmtId="0" fontId="1" fillId="0" borderId="1" xfId="0" applyFont="1" applyBorder="1" applyAlignment="1">
      <alignment horizontal="right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tabSelected="1" topLeftCell="A43" zoomScaleNormal="100" workbookViewId="0">
      <selection activeCell="A6" sqref="A6:H6"/>
    </sheetView>
  </sheetViews>
  <sheetFormatPr defaultColWidth="9.140625" defaultRowHeight="15" x14ac:dyDescent="0.25"/>
  <cols>
    <col min="1" max="1" width="5" style="1" customWidth="1"/>
    <col min="2" max="2" width="15.7109375" style="1" customWidth="1"/>
    <col min="3" max="3" width="37" style="1" customWidth="1"/>
    <col min="4" max="4" width="25.85546875" style="1" customWidth="1"/>
    <col min="5" max="5" width="13.140625" style="1" customWidth="1"/>
    <col min="6" max="6" width="16.85546875" style="1" customWidth="1"/>
    <col min="7" max="7" width="9.28515625" style="1" customWidth="1"/>
    <col min="8" max="8" width="16.5703125" style="1" customWidth="1"/>
    <col min="9" max="9" width="12.42578125" style="1" customWidth="1"/>
    <col min="10" max="16384" width="9.140625" style="1"/>
  </cols>
  <sheetData>
    <row r="1" spans="1:12" x14ac:dyDescent="0.25">
      <c r="A1" s="5"/>
      <c r="B1" s="5"/>
      <c r="C1" s="5"/>
      <c r="D1" s="5"/>
      <c r="E1" s="6"/>
      <c r="F1" s="6"/>
      <c r="G1" t="s">
        <v>70</v>
      </c>
    </row>
    <row r="2" spans="1:12" x14ac:dyDescent="0.25">
      <c r="A2" s="5"/>
      <c r="B2" s="5"/>
      <c r="C2" s="5"/>
      <c r="D2" s="5"/>
      <c r="E2" s="5"/>
      <c r="F2" s="5"/>
      <c r="G2" s="5"/>
      <c r="H2" s="5"/>
    </row>
    <row r="3" spans="1:12" x14ac:dyDescent="0.25">
      <c r="A3" s="5"/>
      <c r="B3" s="5"/>
      <c r="C3" s="5"/>
      <c r="D3" s="7" t="s">
        <v>4</v>
      </c>
      <c r="E3" s="5"/>
      <c r="F3" s="5"/>
      <c r="G3" s="5"/>
      <c r="H3" s="5"/>
    </row>
    <row r="4" spans="1:12" x14ac:dyDescent="0.25">
      <c r="A4" s="5"/>
      <c r="B4" s="5"/>
      <c r="C4" s="5"/>
      <c r="D4" s="8" t="s">
        <v>0</v>
      </c>
      <c r="E4" s="5"/>
      <c r="F4" s="5"/>
      <c r="G4" s="5"/>
      <c r="H4" s="5"/>
    </row>
    <row r="5" spans="1:12" x14ac:dyDescent="0.25">
      <c r="A5" s="38"/>
      <c r="B5" s="39"/>
      <c r="C5" s="39"/>
      <c r="D5" s="39"/>
      <c r="E5" s="39"/>
      <c r="F5" s="39"/>
      <c r="G5" s="5"/>
      <c r="H5" s="5"/>
    </row>
    <row r="6" spans="1:12" ht="33.75" customHeight="1" x14ac:dyDescent="0.25">
      <c r="A6" s="40" t="s">
        <v>100</v>
      </c>
      <c r="B6" s="41"/>
      <c r="C6" s="41"/>
      <c r="D6" s="41"/>
      <c r="E6" s="41"/>
      <c r="F6" s="41"/>
      <c r="G6" s="41"/>
      <c r="H6" s="41"/>
      <c r="I6" s="4"/>
      <c r="J6" s="4"/>
      <c r="K6" s="4"/>
      <c r="L6" s="4"/>
    </row>
    <row r="7" spans="1:12" x14ac:dyDescent="0.25">
      <c r="A7" s="8"/>
      <c r="B7" s="8"/>
      <c r="C7" s="8"/>
      <c r="D7" s="8"/>
      <c r="E7" s="8"/>
      <c r="F7" s="8"/>
      <c r="G7" s="8"/>
      <c r="H7" s="8"/>
      <c r="I7" s="2"/>
      <c r="J7" s="2"/>
      <c r="K7" s="2"/>
      <c r="L7" s="2"/>
    </row>
    <row r="8" spans="1:12" ht="15" customHeight="1" x14ac:dyDescent="0.25">
      <c r="A8" s="42" t="s">
        <v>3</v>
      </c>
      <c r="B8" s="43"/>
      <c r="C8" s="43"/>
      <c r="D8" s="43"/>
      <c r="E8" s="43"/>
      <c r="F8" s="43"/>
      <c r="G8" s="43"/>
      <c r="H8" s="43"/>
      <c r="I8" s="2"/>
      <c r="J8" s="2"/>
      <c r="K8" s="2"/>
      <c r="L8" s="2"/>
    </row>
    <row r="9" spans="1:12" ht="15" customHeight="1" x14ac:dyDescent="0.25">
      <c r="A9" s="9" t="s">
        <v>1</v>
      </c>
      <c r="B9" s="5"/>
      <c r="C9" s="5"/>
      <c r="D9" s="5"/>
      <c r="E9" s="5"/>
      <c r="F9" s="5"/>
      <c r="G9" s="5"/>
      <c r="H9" s="5"/>
    </row>
    <row r="10" spans="1:12" s="3" customFormat="1" ht="73.5" customHeight="1" x14ac:dyDescent="0.25">
      <c r="A10" s="10" t="s">
        <v>6</v>
      </c>
      <c r="B10" s="11" t="s">
        <v>7</v>
      </c>
      <c r="C10" s="12" t="s">
        <v>8</v>
      </c>
      <c r="D10" s="12" t="s">
        <v>9</v>
      </c>
      <c r="E10" s="13" t="s">
        <v>90</v>
      </c>
      <c r="F10" s="13" t="s">
        <v>10</v>
      </c>
      <c r="G10" s="13" t="s">
        <v>11</v>
      </c>
      <c r="H10" s="14" t="s">
        <v>12</v>
      </c>
      <c r="I10" s="13" t="s">
        <v>13</v>
      </c>
    </row>
    <row r="11" spans="1:12" s="3" customFormat="1" x14ac:dyDescent="0.25">
      <c r="A11" s="15" t="s">
        <v>14</v>
      </c>
      <c r="B11" s="15" t="s">
        <v>15</v>
      </c>
      <c r="C11" s="15" t="s">
        <v>16</v>
      </c>
      <c r="D11" s="15" t="s">
        <v>17</v>
      </c>
      <c r="E11" s="16" t="s">
        <v>91</v>
      </c>
      <c r="F11" s="15" t="s">
        <v>18</v>
      </c>
      <c r="G11" s="16" t="s">
        <v>92</v>
      </c>
      <c r="H11" s="16" t="s">
        <v>93</v>
      </c>
      <c r="I11" s="16" t="s">
        <v>94</v>
      </c>
    </row>
    <row r="12" spans="1:12" s="3" customFormat="1" ht="30" x14ac:dyDescent="0.25">
      <c r="A12" s="17">
        <v>1</v>
      </c>
      <c r="B12" s="29" t="s">
        <v>19</v>
      </c>
      <c r="C12" s="30" t="s">
        <v>20</v>
      </c>
      <c r="D12" s="18"/>
      <c r="E12" s="31">
        <v>1</v>
      </c>
      <c r="F12" s="19"/>
      <c r="G12" s="19"/>
      <c r="H12" s="20"/>
      <c r="I12" s="21"/>
    </row>
    <row r="13" spans="1:12" s="3" customFormat="1" x14ac:dyDescent="0.25">
      <c r="A13" s="17">
        <f>+A12+1</f>
        <v>2</v>
      </c>
      <c r="B13" s="29" t="s">
        <v>21</v>
      </c>
      <c r="C13" s="30" t="s">
        <v>22</v>
      </c>
      <c r="D13" s="18"/>
      <c r="E13" s="31">
        <v>1</v>
      </c>
      <c r="F13" s="19"/>
      <c r="G13" s="19"/>
      <c r="H13" s="20"/>
      <c r="I13" s="21"/>
    </row>
    <row r="14" spans="1:12" s="3" customFormat="1" x14ac:dyDescent="0.25">
      <c r="A14" s="17">
        <f t="shared" ref="A14:A50" si="0">+A13+1</f>
        <v>3</v>
      </c>
      <c r="B14" s="29" t="s">
        <v>23</v>
      </c>
      <c r="C14" s="30" t="s">
        <v>24</v>
      </c>
      <c r="D14" s="18"/>
      <c r="E14" s="31">
        <v>2</v>
      </c>
      <c r="F14" s="19"/>
      <c r="G14" s="19"/>
      <c r="H14" s="20"/>
      <c r="I14" s="21"/>
    </row>
    <row r="15" spans="1:12" s="3" customFormat="1" x14ac:dyDescent="0.25">
      <c r="A15" s="17">
        <f t="shared" si="0"/>
        <v>4</v>
      </c>
      <c r="B15" s="29" t="s">
        <v>25</v>
      </c>
      <c r="C15" s="30" t="s">
        <v>26</v>
      </c>
      <c r="D15" s="18"/>
      <c r="E15" s="31">
        <v>15</v>
      </c>
      <c r="F15" s="19"/>
      <c r="G15" s="19"/>
      <c r="H15" s="20"/>
      <c r="I15" s="21"/>
    </row>
    <row r="16" spans="1:12" s="3" customFormat="1" ht="30" x14ac:dyDescent="0.25">
      <c r="A16" s="17">
        <f t="shared" si="0"/>
        <v>5</v>
      </c>
      <c r="B16" s="29" t="s">
        <v>27</v>
      </c>
      <c r="C16" s="30" t="s">
        <v>28</v>
      </c>
      <c r="D16" s="18"/>
      <c r="E16" s="31">
        <v>1</v>
      </c>
      <c r="F16" s="19"/>
      <c r="G16" s="19"/>
      <c r="H16" s="20"/>
      <c r="I16" s="21"/>
    </row>
    <row r="17" spans="1:9" ht="30" x14ac:dyDescent="0.25">
      <c r="A17" s="17">
        <f t="shared" si="0"/>
        <v>6</v>
      </c>
      <c r="B17" s="29" t="s">
        <v>29</v>
      </c>
      <c r="C17" s="30" t="s">
        <v>30</v>
      </c>
      <c r="D17" s="22"/>
      <c r="E17" s="31">
        <v>4</v>
      </c>
      <c r="F17" s="22"/>
      <c r="G17" s="22"/>
      <c r="H17" s="22"/>
      <c r="I17" s="22"/>
    </row>
    <row r="18" spans="1:9" x14ac:dyDescent="0.25">
      <c r="A18" s="17">
        <f t="shared" si="0"/>
        <v>7</v>
      </c>
      <c r="B18" s="29" t="s">
        <v>31</v>
      </c>
      <c r="C18" s="30" t="s">
        <v>32</v>
      </c>
      <c r="D18" s="22"/>
      <c r="E18" s="31">
        <v>1</v>
      </c>
      <c r="F18" s="22"/>
      <c r="G18" s="22"/>
      <c r="H18" s="22"/>
      <c r="I18" s="22"/>
    </row>
    <row r="19" spans="1:9" x14ac:dyDescent="0.25">
      <c r="A19" s="17">
        <f t="shared" si="0"/>
        <v>8</v>
      </c>
      <c r="B19" s="29" t="s">
        <v>33</v>
      </c>
      <c r="C19" s="30" t="s">
        <v>34</v>
      </c>
      <c r="D19" s="22"/>
      <c r="E19" s="31">
        <v>1</v>
      </c>
      <c r="F19" s="22"/>
      <c r="G19" s="22"/>
      <c r="H19" s="22"/>
      <c r="I19" s="22"/>
    </row>
    <row r="20" spans="1:9" x14ac:dyDescent="0.25">
      <c r="A20" s="17">
        <f t="shared" si="0"/>
        <v>9</v>
      </c>
      <c r="B20" s="29" t="s">
        <v>35</v>
      </c>
      <c r="C20" s="30" t="s">
        <v>36</v>
      </c>
      <c r="D20" s="22"/>
      <c r="E20" s="31">
        <v>1</v>
      </c>
      <c r="F20" s="22"/>
      <c r="G20" s="22"/>
      <c r="H20" s="22"/>
      <c r="I20" s="22"/>
    </row>
    <row r="21" spans="1:9" ht="14.45" customHeight="1" x14ac:dyDescent="0.25">
      <c r="A21" s="17">
        <f t="shared" si="0"/>
        <v>10</v>
      </c>
      <c r="B21" s="29" t="s">
        <v>37</v>
      </c>
      <c r="C21" s="30" t="s">
        <v>38</v>
      </c>
      <c r="D21" s="22"/>
      <c r="E21" s="31">
        <v>3</v>
      </c>
      <c r="F21" s="22"/>
      <c r="G21" s="22"/>
      <c r="H21" s="22"/>
      <c r="I21" s="22"/>
    </row>
    <row r="22" spans="1:9" x14ac:dyDescent="0.25">
      <c r="A22" s="17">
        <f t="shared" si="0"/>
        <v>11</v>
      </c>
      <c r="B22" s="29" t="s">
        <v>39</v>
      </c>
      <c r="C22" s="30" t="s">
        <v>40</v>
      </c>
      <c r="D22" s="22"/>
      <c r="E22" s="31">
        <v>1</v>
      </c>
      <c r="F22" s="22"/>
      <c r="G22" s="22"/>
      <c r="H22" s="22"/>
      <c r="I22" s="22"/>
    </row>
    <row r="23" spans="1:9" x14ac:dyDescent="0.25">
      <c r="A23" s="17">
        <f t="shared" si="0"/>
        <v>12</v>
      </c>
      <c r="B23" s="29" t="s">
        <v>41</v>
      </c>
      <c r="C23" s="30" t="s">
        <v>42</v>
      </c>
      <c r="D23" s="22"/>
      <c r="E23" s="31">
        <v>7</v>
      </c>
      <c r="F23" s="22"/>
      <c r="G23" s="22"/>
      <c r="H23" s="22"/>
      <c r="I23" s="22"/>
    </row>
    <row r="24" spans="1:9" x14ac:dyDescent="0.25">
      <c r="A24" s="17">
        <f t="shared" si="0"/>
        <v>13</v>
      </c>
      <c r="B24" s="29" t="s">
        <v>43</v>
      </c>
      <c r="C24" s="30" t="s">
        <v>44</v>
      </c>
      <c r="D24" s="22"/>
      <c r="E24" s="31">
        <v>4</v>
      </c>
      <c r="F24" s="22"/>
      <c r="G24" s="22"/>
      <c r="H24" s="22"/>
      <c r="I24" s="22"/>
    </row>
    <row r="25" spans="1:9" x14ac:dyDescent="0.25">
      <c r="A25" s="17">
        <f t="shared" si="0"/>
        <v>14</v>
      </c>
      <c r="B25" s="29" t="s">
        <v>45</v>
      </c>
      <c r="C25" s="30" t="s">
        <v>46</v>
      </c>
      <c r="D25" s="22"/>
      <c r="E25" s="31">
        <v>1</v>
      </c>
      <c r="F25" s="22"/>
      <c r="G25" s="22"/>
      <c r="H25" s="22"/>
      <c r="I25" s="22"/>
    </row>
    <row r="26" spans="1:9" x14ac:dyDescent="0.25">
      <c r="A26" s="17">
        <f t="shared" si="0"/>
        <v>15</v>
      </c>
      <c r="B26" s="29" t="s">
        <v>47</v>
      </c>
      <c r="C26" s="30" t="s">
        <v>48</v>
      </c>
      <c r="D26" s="22"/>
      <c r="E26" s="31">
        <v>4</v>
      </c>
      <c r="F26" s="22"/>
      <c r="G26" s="22"/>
      <c r="H26" s="22"/>
      <c r="I26" s="22"/>
    </row>
    <row r="27" spans="1:9" ht="30" x14ac:dyDescent="0.25">
      <c r="A27" s="17">
        <f t="shared" si="0"/>
        <v>16</v>
      </c>
      <c r="B27" s="29" t="s">
        <v>49</v>
      </c>
      <c r="C27" s="30" t="s">
        <v>50</v>
      </c>
      <c r="D27" s="22"/>
      <c r="E27" s="31">
        <v>2</v>
      </c>
      <c r="F27" s="22"/>
      <c r="G27" s="22"/>
      <c r="H27" s="22"/>
      <c r="I27" s="22"/>
    </row>
    <row r="28" spans="1:9" ht="30" x14ac:dyDescent="0.25">
      <c r="A28" s="17">
        <f t="shared" si="0"/>
        <v>17</v>
      </c>
      <c r="B28" s="29" t="s">
        <v>51</v>
      </c>
      <c r="C28" s="30" t="s">
        <v>71</v>
      </c>
      <c r="D28" s="22"/>
      <c r="E28" s="31">
        <v>6</v>
      </c>
      <c r="F28" s="22"/>
      <c r="G28" s="22"/>
      <c r="H28" s="22"/>
      <c r="I28" s="22"/>
    </row>
    <row r="29" spans="1:9" x14ac:dyDescent="0.25">
      <c r="A29" s="17">
        <f t="shared" si="0"/>
        <v>18</v>
      </c>
      <c r="B29" s="29" t="s">
        <v>52</v>
      </c>
      <c r="C29" s="30" t="s">
        <v>53</v>
      </c>
      <c r="D29" s="22"/>
      <c r="E29" s="31">
        <v>2</v>
      </c>
      <c r="F29" s="22"/>
      <c r="G29" s="22"/>
      <c r="H29" s="22"/>
      <c r="I29" s="22"/>
    </row>
    <row r="30" spans="1:9" x14ac:dyDescent="0.25">
      <c r="A30" s="17">
        <f t="shared" si="0"/>
        <v>19</v>
      </c>
      <c r="B30" s="29" t="s">
        <v>54</v>
      </c>
      <c r="C30" s="30" t="s">
        <v>55</v>
      </c>
      <c r="D30" s="22"/>
      <c r="E30" s="31">
        <v>4</v>
      </c>
      <c r="F30" s="22"/>
      <c r="G30" s="22"/>
      <c r="H30" s="22"/>
      <c r="I30" s="22"/>
    </row>
    <row r="31" spans="1:9" ht="30" x14ac:dyDescent="0.25">
      <c r="A31" s="17">
        <f t="shared" si="0"/>
        <v>20</v>
      </c>
      <c r="B31" s="29" t="s">
        <v>56</v>
      </c>
      <c r="C31" s="30" t="s">
        <v>72</v>
      </c>
      <c r="D31" s="22"/>
      <c r="E31" s="31">
        <v>4</v>
      </c>
      <c r="F31" s="22"/>
      <c r="G31" s="22"/>
      <c r="H31" s="22"/>
      <c r="I31" s="22"/>
    </row>
    <row r="32" spans="1:9" ht="30" x14ac:dyDescent="0.25">
      <c r="A32" s="17">
        <f t="shared" si="0"/>
        <v>21</v>
      </c>
      <c r="B32" s="29" t="s">
        <v>57</v>
      </c>
      <c r="C32" s="30" t="s">
        <v>73</v>
      </c>
      <c r="D32" s="22"/>
      <c r="E32" s="31">
        <v>1</v>
      </c>
      <c r="F32" s="22"/>
      <c r="G32" s="22"/>
      <c r="H32" s="22"/>
      <c r="I32" s="22"/>
    </row>
    <row r="33" spans="1:9" ht="30" x14ac:dyDescent="0.25">
      <c r="A33" s="17">
        <f t="shared" si="0"/>
        <v>22</v>
      </c>
      <c r="B33" s="29" t="s">
        <v>58</v>
      </c>
      <c r="C33" s="30" t="s">
        <v>74</v>
      </c>
      <c r="D33" s="22"/>
      <c r="E33" s="31">
        <v>1</v>
      </c>
      <c r="F33" s="22"/>
      <c r="G33" s="22"/>
      <c r="H33" s="22"/>
      <c r="I33" s="22"/>
    </row>
    <row r="34" spans="1:9" x14ac:dyDescent="0.25">
      <c r="A34" s="17">
        <f t="shared" si="0"/>
        <v>23</v>
      </c>
      <c r="B34" s="29" t="s">
        <v>75</v>
      </c>
      <c r="C34" s="30" t="s">
        <v>59</v>
      </c>
      <c r="D34" s="22"/>
      <c r="E34" s="31">
        <v>1</v>
      </c>
      <c r="F34" s="22"/>
      <c r="G34" s="22"/>
      <c r="H34" s="22"/>
      <c r="I34" s="22"/>
    </row>
    <row r="35" spans="1:9" ht="75" x14ac:dyDescent="0.25">
      <c r="A35" s="17">
        <f t="shared" si="0"/>
        <v>24</v>
      </c>
      <c r="B35" s="29" t="s">
        <v>76</v>
      </c>
      <c r="C35" s="32" t="s">
        <v>60</v>
      </c>
      <c r="D35" s="22"/>
      <c r="E35" s="31">
        <v>1</v>
      </c>
      <c r="F35" s="22"/>
      <c r="G35" s="22"/>
      <c r="H35" s="22"/>
      <c r="I35" s="22"/>
    </row>
    <row r="36" spans="1:9" ht="45" x14ac:dyDescent="0.25">
      <c r="A36" s="17">
        <f t="shared" si="0"/>
        <v>25</v>
      </c>
      <c r="B36" s="33" t="s">
        <v>77</v>
      </c>
      <c r="C36" s="32" t="s">
        <v>78</v>
      </c>
      <c r="D36" s="22"/>
      <c r="E36" s="31">
        <v>1</v>
      </c>
      <c r="F36" s="22"/>
      <c r="G36" s="22"/>
      <c r="H36" s="22"/>
      <c r="I36" s="22"/>
    </row>
    <row r="37" spans="1:9" ht="45" x14ac:dyDescent="0.25">
      <c r="A37" s="17">
        <f t="shared" si="0"/>
        <v>26</v>
      </c>
      <c r="B37" s="33" t="s">
        <v>79</v>
      </c>
      <c r="C37" s="32" t="s">
        <v>61</v>
      </c>
      <c r="D37" s="22"/>
      <c r="E37" s="31">
        <v>2</v>
      </c>
      <c r="F37" s="22"/>
      <c r="G37" s="22"/>
      <c r="H37" s="22"/>
      <c r="I37" s="22"/>
    </row>
    <row r="38" spans="1:9" ht="60" x14ac:dyDescent="0.25">
      <c r="A38" s="17">
        <f t="shared" si="0"/>
        <v>27</v>
      </c>
      <c r="B38" s="33" t="s">
        <v>23</v>
      </c>
      <c r="C38" s="32" t="s">
        <v>62</v>
      </c>
      <c r="D38" s="22"/>
      <c r="E38" s="31">
        <v>2</v>
      </c>
      <c r="F38" s="22"/>
      <c r="G38" s="22"/>
      <c r="H38" s="22"/>
      <c r="I38" s="22"/>
    </row>
    <row r="39" spans="1:9" x14ac:dyDescent="0.25">
      <c r="A39" s="17">
        <f t="shared" si="0"/>
        <v>28</v>
      </c>
      <c r="B39" s="29" t="s">
        <v>25</v>
      </c>
      <c r="C39" s="30" t="s">
        <v>63</v>
      </c>
      <c r="D39" s="22"/>
      <c r="E39" s="31">
        <v>2</v>
      </c>
      <c r="F39" s="22"/>
      <c r="G39" s="22"/>
      <c r="H39" s="22"/>
      <c r="I39" s="22"/>
    </row>
    <row r="40" spans="1:9" ht="30" x14ac:dyDescent="0.25">
      <c r="A40" s="17">
        <f t="shared" si="0"/>
        <v>29</v>
      </c>
      <c r="B40" s="29" t="s">
        <v>31</v>
      </c>
      <c r="C40" s="30" t="s">
        <v>95</v>
      </c>
      <c r="D40" s="22"/>
      <c r="E40" s="31">
        <v>2</v>
      </c>
      <c r="F40" s="22"/>
      <c r="G40" s="22"/>
      <c r="H40" s="22"/>
      <c r="I40" s="22"/>
    </row>
    <row r="41" spans="1:9" ht="30" x14ac:dyDescent="0.25">
      <c r="A41" s="17">
        <f t="shared" si="0"/>
        <v>30</v>
      </c>
      <c r="B41" s="29" t="s">
        <v>33</v>
      </c>
      <c r="C41" s="30" t="s">
        <v>80</v>
      </c>
      <c r="D41" s="22"/>
      <c r="E41" s="31">
        <v>1</v>
      </c>
      <c r="F41" s="22"/>
      <c r="G41" s="22"/>
      <c r="H41" s="22"/>
      <c r="I41" s="22"/>
    </row>
    <row r="42" spans="1:9" ht="30" x14ac:dyDescent="0.25">
      <c r="A42" s="17">
        <f t="shared" si="0"/>
        <v>31</v>
      </c>
      <c r="B42" s="29" t="s">
        <v>81</v>
      </c>
      <c r="C42" s="30" t="s">
        <v>82</v>
      </c>
      <c r="D42" s="22"/>
      <c r="E42" s="31">
        <v>1</v>
      </c>
      <c r="F42" s="22"/>
      <c r="G42" s="22"/>
      <c r="H42" s="22"/>
      <c r="I42" s="22"/>
    </row>
    <row r="43" spans="1:9" x14ac:dyDescent="0.25">
      <c r="A43" s="17">
        <f t="shared" si="0"/>
        <v>32</v>
      </c>
      <c r="B43" s="29" t="s">
        <v>83</v>
      </c>
      <c r="C43" s="30" t="s">
        <v>64</v>
      </c>
      <c r="D43" s="22"/>
      <c r="E43" s="31">
        <v>2</v>
      </c>
      <c r="F43" s="22"/>
      <c r="G43" s="22"/>
      <c r="H43" s="22"/>
      <c r="I43" s="22"/>
    </row>
    <row r="44" spans="1:9" x14ac:dyDescent="0.25">
      <c r="A44" s="17">
        <f t="shared" si="0"/>
        <v>33</v>
      </c>
      <c r="B44" s="29" t="s">
        <v>43</v>
      </c>
      <c r="C44" s="30" t="s">
        <v>44</v>
      </c>
      <c r="D44" s="22"/>
      <c r="E44" s="31">
        <v>3</v>
      </c>
      <c r="F44" s="22"/>
      <c r="G44" s="22"/>
      <c r="H44" s="22"/>
      <c r="I44" s="22"/>
    </row>
    <row r="45" spans="1:9" ht="30" x14ac:dyDescent="0.25">
      <c r="A45" s="17">
        <f t="shared" si="0"/>
        <v>34</v>
      </c>
      <c r="B45" s="29" t="s">
        <v>84</v>
      </c>
      <c r="C45" s="30" t="s">
        <v>85</v>
      </c>
      <c r="D45" s="22"/>
      <c r="E45" s="31">
        <v>4</v>
      </c>
      <c r="F45" s="22"/>
      <c r="G45" s="22"/>
      <c r="H45" s="22"/>
      <c r="I45" s="22"/>
    </row>
    <row r="46" spans="1:9" x14ac:dyDescent="0.25">
      <c r="A46" s="17">
        <f t="shared" si="0"/>
        <v>35</v>
      </c>
      <c r="B46" s="29" t="s">
        <v>86</v>
      </c>
      <c r="C46" s="34" t="s">
        <v>65</v>
      </c>
      <c r="D46" s="22"/>
      <c r="E46" s="31">
        <v>1</v>
      </c>
      <c r="F46" s="22"/>
      <c r="G46" s="22"/>
      <c r="H46" s="22"/>
      <c r="I46" s="22"/>
    </row>
    <row r="47" spans="1:9" ht="30" x14ac:dyDescent="0.25">
      <c r="A47" s="17">
        <f t="shared" si="0"/>
        <v>36</v>
      </c>
      <c r="B47" s="29" t="s">
        <v>58</v>
      </c>
      <c r="C47" s="30" t="s">
        <v>87</v>
      </c>
      <c r="D47" s="22"/>
      <c r="E47" s="31">
        <v>7</v>
      </c>
      <c r="F47" s="22"/>
      <c r="G47" s="22"/>
      <c r="H47" s="22"/>
      <c r="I47" s="22"/>
    </row>
    <row r="48" spans="1:9" ht="30" x14ac:dyDescent="0.25">
      <c r="A48" s="17">
        <f t="shared" si="0"/>
        <v>37</v>
      </c>
      <c r="B48" s="29" t="s">
        <v>66</v>
      </c>
      <c r="C48" s="30" t="s">
        <v>88</v>
      </c>
      <c r="D48" s="22"/>
      <c r="E48" s="31">
        <v>6</v>
      </c>
      <c r="F48" s="22"/>
      <c r="G48" s="22"/>
      <c r="H48" s="22"/>
      <c r="I48" s="22"/>
    </row>
    <row r="49" spans="1:9" x14ac:dyDescent="0.25">
      <c r="A49" s="17">
        <f t="shared" si="0"/>
        <v>38</v>
      </c>
      <c r="B49" s="29" t="s">
        <v>67</v>
      </c>
      <c r="C49" s="30" t="s">
        <v>68</v>
      </c>
      <c r="D49" s="22"/>
      <c r="E49" s="31">
        <v>1</v>
      </c>
      <c r="F49" s="22"/>
      <c r="G49" s="22"/>
      <c r="H49" s="22"/>
      <c r="I49" s="22"/>
    </row>
    <row r="50" spans="1:9" ht="30" x14ac:dyDescent="0.25">
      <c r="A50" s="17">
        <f t="shared" si="0"/>
        <v>39</v>
      </c>
      <c r="B50" s="29" t="s">
        <v>69</v>
      </c>
      <c r="C50" s="30" t="s">
        <v>89</v>
      </c>
      <c r="D50" s="22"/>
      <c r="E50" s="31">
        <v>1</v>
      </c>
      <c r="F50" s="22"/>
      <c r="G50" s="22"/>
      <c r="H50" s="22"/>
      <c r="I50" s="22"/>
    </row>
    <row r="51" spans="1:9" x14ac:dyDescent="0.25">
      <c r="A51" s="46" t="s">
        <v>96</v>
      </c>
      <c r="B51" s="46"/>
      <c r="C51" s="46"/>
      <c r="D51" s="46"/>
      <c r="E51" s="46"/>
      <c r="F51" s="46"/>
      <c r="G51" s="35">
        <f>SUM(G36:G40)</f>
        <v>0</v>
      </c>
      <c r="H51" s="36" t="s">
        <v>97</v>
      </c>
      <c r="I51" s="35">
        <f>SUM(I36:I40)</f>
        <v>0</v>
      </c>
    </row>
    <row r="52" spans="1:9" x14ac:dyDescent="0.25">
      <c r="A52" s="46" t="s">
        <v>98</v>
      </c>
      <c r="B52" s="46"/>
      <c r="C52" s="46"/>
      <c r="D52" s="46"/>
      <c r="E52" s="46"/>
      <c r="F52" s="46"/>
      <c r="G52" s="37">
        <f>G51*30%</f>
        <v>0</v>
      </c>
      <c r="H52" s="36" t="s">
        <v>97</v>
      </c>
      <c r="I52" s="37">
        <f>I51*30%</f>
        <v>0</v>
      </c>
    </row>
    <row r="53" spans="1:9" x14ac:dyDescent="0.25">
      <c r="A53" s="46" t="s">
        <v>99</v>
      </c>
      <c r="B53" s="46"/>
      <c r="C53" s="46"/>
      <c r="D53" s="46"/>
      <c r="E53" s="46"/>
      <c r="F53" s="46"/>
      <c r="G53" s="35">
        <f>SUM(G51:G52)</f>
        <v>0</v>
      </c>
      <c r="H53" s="36" t="s">
        <v>97</v>
      </c>
      <c r="I53" s="35">
        <f>SUM(I51:I52)</f>
        <v>0</v>
      </c>
    </row>
    <row r="54" spans="1:9" ht="15" customHeight="1" x14ac:dyDescent="0.25">
      <c r="A54" s="45" t="s">
        <v>5</v>
      </c>
      <c r="B54" s="45"/>
      <c r="C54" s="45"/>
      <c r="D54" s="45"/>
      <c r="E54" s="45"/>
      <c r="F54" s="45"/>
      <c r="G54" s="45"/>
      <c r="H54" s="45"/>
    </row>
    <row r="55" spans="1:9" x14ac:dyDescent="0.25">
      <c r="A55" s="28"/>
      <c r="B55" s="28"/>
      <c r="C55" s="28"/>
      <c r="D55" s="28"/>
      <c r="E55" s="28"/>
      <c r="F55" s="28"/>
      <c r="G55" s="28"/>
      <c r="H55" s="28"/>
    </row>
    <row r="56" spans="1:9" ht="15" customHeight="1" x14ac:dyDescent="0.25">
      <c r="A56" s="44" t="s">
        <v>2</v>
      </c>
      <c r="B56" s="44"/>
      <c r="C56" s="44"/>
      <c r="D56" s="44"/>
      <c r="E56" s="44"/>
      <c r="F56" s="44"/>
      <c r="G56" s="44"/>
      <c r="H56" s="44"/>
    </row>
    <row r="57" spans="1:9" x14ac:dyDescent="0.25">
      <c r="A57" s="26"/>
      <c r="B57" s="26"/>
      <c r="C57" s="26"/>
      <c r="D57" s="26"/>
      <c r="E57" s="26"/>
      <c r="F57" s="26"/>
      <c r="G57" s="26"/>
      <c r="H57" s="23"/>
    </row>
    <row r="58" spans="1:9" x14ac:dyDescent="0.25">
      <c r="A58" s="24"/>
      <c r="B58" s="24"/>
      <c r="C58" s="24"/>
      <c r="D58" s="24"/>
      <c r="E58" s="24"/>
      <c r="F58" s="24"/>
      <c r="G58" s="24"/>
      <c r="H58" s="23"/>
    </row>
    <row r="59" spans="1:9" x14ac:dyDescent="0.25">
      <c r="A59" s="24"/>
      <c r="B59" s="24"/>
      <c r="C59" s="24"/>
      <c r="D59" s="24"/>
      <c r="E59" s="24"/>
      <c r="F59" s="24"/>
      <c r="G59" s="24"/>
      <c r="H59" s="23"/>
    </row>
    <row r="60" spans="1:9" x14ac:dyDescent="0.25">
      <c r="A60" s="24"/>
      <c r="B60" s="24"/>
      <c r="C60" s="24"/>
      <c r="D60" s="24"/>
      <c r="E60" s="24"/>
      <c r="F60" s="24"/>
      <c r="G60" s="24"/>
      <c r="H60" s="23"/>
    </row>
    <row r="61" spans="1:9" x14ac:dyDescent="0.25">
      <c r="A61" s="24"/>
      <c r="B61" s="24"/>
      <c r="C61" s="24"/>
      <c r="D61" s="24"/>
      <c r="E61" s="24"/>
      <c r="F61" s="24"/>
      <c r="G61" s="24"/>
      <c r="H61" s="23"/>
    </row>
    <row r="62" spans="1:9" x14ac:dyDescent="0.25">
      <c r="A62" s="24"/>
      <c r="B62" s="24"/>
      <c r="C62" s="24"/>
      <c r="D62" s="24"/>
      <c r="E62" s="24"/>
      <c r="F62" s="24"/>
      <c r="G62" s="24"/>
    </row>
    <row r="64" spans="1:9" x14ac:dyDescent="0.25">
      <c r="A64" s="23"/>
      <c r="B64" s="24"/>
      <c r="C64" s="25"/>
      <c r="D64" s="23"/>
      <c r="E64" s="27"/>
      <c r="F64" s="23"/>
      <c r="G64" s="23"/>
    </row>
  </sheetData>
  <sortState ref="A12:O31">
    <sortCondition ref="B12:B31"/>
  </sortState>
  <mergeCells count="8">
    <mergeCell ref="A5:F5"/>
    <mergeCell ref="A6:H6"/>
    <mergeCell ref="A8:H8"/>
    <mergeCell ref="A56:H56"/>
    <mergeCell ref="A54:H54"/>
    <mergeCell ref="A51:F51"/>
    <mergeCell ref="A52:F52"/>
    <mergeCell ref="A53:F53"/>
  </mergeCells>
  <phoneticPr fontId="0" type="noConversion"/>
  <pageMargins left="0.23622047244094491" right="0.23622047244094491" top="0.39370078740157483" bottom="0.39370078740157483" header="0.31496062992125984" footer="0.31496062992125984"/>
  <pageSetup paperSize="9" scale="8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bio-rad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Passini</dc:creator>
  <cp:lastModifiedBy>Bprorok</cp:lastModifiedBy>
  <cp:lastPrinted>2019-09-26T08:17:03Z</cp:lastPrinted>
  <dcterms:created xsi:type="dcterms:W3CDTF">2015-06-19T07:27:37Z</dcterms:created>
  <dcterms:modified xsi:type="dcterms:W3CDTF">2020-11-24T09:06:22Z</dcterms:modified>
</cp:coreProperties>
</file>