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corning" sheetId="1" r:id="rId1"/>
  </sheets>
  <calcPr calcId="162913"/>
</workbook>
</file>

<file path=xl/calcChain.xml><?xml version="1.0" encoding="utf-8"?>
<calcChain xmlns="http://schemas.openxmlformats.org/spreadsheetml/2006/main">
  <c r="I66" i="1" l="1"/>
  <c r="I67" i="1" s="1"/>
  <c r="I68" i="1" s="1"/>
  <c r="G66" i="1"/>
  <c r="G67" i="1" s="1"/>
  <c r="G68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 s="1"/>
  <c r="A27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<sst xmlns="http://schemas.openxmlformats.org/spreadsheetml/2006/main" count="139" uniqueCount="135">
  <si>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</si>
  <si>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</si>
  <si>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</si>
  <si>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</si>
  <si>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</si>
  <si>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</si>
  <si>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</si>
  <si>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</si>
  <si>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</si>
  <si>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</si>
  <si>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</si>
  <si>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</si>
  <si>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</si>
  <si>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</si>
  <si>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</si>
  <si>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</si>
  <si>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</si>
  <si>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</si>
  <si>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</si>
  <si>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3524</t>
  </si>
  <si>
    <t>Costar 24 well plate, opakowanie 100 szt</t>
  </si>
  <si>
    <t>7910</t>
  </si>
  <si>
    <t>352008</t>
  </si>
  <si>
    <t>FACStubes PS nonsterile probówki 5 ml niesterylne Falcon® 12x75mm, 5 mL polystyrene round bottom test tubes have a 1,400 RCF rating. These nonsterile tubes are bulk packaged 1,000 per bag. RNase/DNase-free.</t>
  </si>
  <si>
    <t>352054</t>
  </si>
  <si>
    <t>5mL Round Bottom Polystyrene Test Tube,  with snap cap, sterile op/1000szt</t>
  </si>
  <si>
    <t>352059</t>
  </si>
  <si>
    <t>352070</t>
  </si>
  <si>
    <t>probówki sterylne Falkon, 50 ml , 500szt/op</t>
  </si>
  <si>
    <t>352096</t>
  </si>
  <si>
    <t>probówki 15 ml Falcon High Clarity PP Centrifuge Tube, Conical Bottom, with Dome Seal Screw Cap, Sterile, 50/Bag, 500/Case</t>
  </si>
  <si>
    <t>352097</t>
  </si>
  <si>
    <t>Probówki wirówkowe. 15ml (1op. 500szt) CORNING</t>
  </si>
  <si>
    <t>352098</t>
  </si>
  <si>
    <t>Probówki wir. 50ml (1op. x 500szt) CORNING</t>
  </si>
  <si>
    <t>352196</t>
  </si>
  <si>
    <t>probówki wirówkowe 15ml 10x50szt</t>
  </si>
  <si>
    <t>352235</t>
  </si>
  <si>
    <t>FACStubes PS with cell strainer probówki  z sitkiem sterylne Falcon® 5 mL Round Bottom Polystyrene Test Tube, with Cell Strainer Snap Cap, 25/Pack, 500/Case</t>
  </si>
  <si>
    <t>352340</t>
  </si>
  <si>
    <t>Cell strainer 24um nylon</t>
  </si>
  <si>
    <t>353001</t>
  </si>
  <si>
    <t>szalki hodowlane 35x10 mm easy grip</t>
  </si>
  <si>
    <t>353002</t>
  </si>
  <si>
    <t>353003</t>
  </si>
  <si>
    <t>płytki do hodowli  Cell culture dishes 100x20 mm,  6-well  op/200 szt 100 mm TC-treated Cell Culture Dish, 20/Pack, 200/Case, Sterile</t>
  </si>
  <si>
    <t>353004</t>
  </si>
  <si>
    <t>szalki do hodowli 60mm</t>
  </si>
  <si>
    <t>353025</t>
  </si>
  <si>
    <t>353043</t>
  </si>
  <si>
    <t>353046</t>
  </si>
  <si>
    <t>353047</t>
  </si>
  <si>
    <t>353072</t>
  </si>
  <si>
    <t>Płytki 96-dołk. z pł. dnem, clear, TC op/50szt</t>
  </si>
  <si>
    <t>353077</t>
  </si>
  <si>
    <t xml:space="preserve">Falcon 96 Well Clear Round Bottom TC-Treated Cell Culture Plate, with Lid, Individually Wrapped, Sterile, </t>
  </si>
  <si>
    <t>353078</t>
  </si>
  <si>
    <t>Płytki 48-dołk. z pł. Dnem Falcon 48-well Plate flat bottom with Lid op/50szt</t>
  </si>
  <si>
    <t>353086</t>
  </si>
  <si>
    <t>Skrobak do komórek, 25 x 1,8 cm</t>
  </si>
  <si>
    <t>353090</t>
  </si>
  <si>
    <t>353108</t>
  </si>
  <si>
    <t>Butelki wentyl. do hodowli komórkowej 50ml (25cm2)  op/50szt</t>
  </si>
  <si>
    <t>353112</t>
  </si>
  <si>
    <t>Butelki 75cm2 Falcon - Corning - 60szt/op</t>
  </si>
  <si>
    <t>353136</t>
  </si>
  <si>
    <t>butelki do hodowli 250 ml 75 cm2 op/50szt</t>
  </si>
  <si>
    <t>353296</t>
  </si>
  <si>
    <t>Falcon 96 Well White Flat Bottom TC-Treated Microtest Assay Plate, with Lid, Sterile, 5/Pack, 50/Case</t>
  </si>
  <si>
    <t xml:space="preserve"> 353801</t>
  </si>
  <si>
    <t xml:space="preserve">płytki do hodowli kom 35mmx10mm  </t>
  </si>
  <si>
    <t>354118</t>
  </si>
  <si>
    <t>Falcon 8-well Culture Slide, 12/Pack, 24/Case</t>
  </si>
  <si>
    <t>354652</t>
  </si>
  <si>
    <t>Płytki 6-dołkowe, z żelatyną</t>
  </si>
  <si>
    <t>355001</t>
  </si>
  <si>
    <t>Butelka do hodowli komórkowej T150 Cell culture flasks  150 cm2 op/50szt</t>
  </si>
  <si>
    <t>357507</t>
  </si>
  <si>
    <t>Pipeta serologiczna 2ml</t>
  </si>
  <si>
    <t xml:space="preserve">357521 </t>
  </si>
  <si>
    <t>Pipety serologiczne 1ml indywidualnie pakowane (1000 szt w opak)</t>
  </si>
  <si>
    <t>357525</t>
  </si>
  <si>
    <t>Pipeta serologiczna 25ml (1 opakowanie - 200 sztuk pipet</t>
  </si>
  <si>
    <t>357543</t>
  </si>
  <si>
    <t xml:space="preserve">pipety serologiczne sterylne Falcon, 5 ml, 200szt/op indywidualnie pakowane </t>
  </si>
  <si>
    <t>357551</t>
  </si>
  <si>
    <t>Pipety serologiczne 10ml indywidualnie pakowane (200 szt w opak)</t>
  </si>
  <si>
    <t>357552</t>
  </si>
  <si>
    <t>Probówki wir. 50ml pp op/500szt</t>
  </si>
  <si>
    <t>369032</t>
  </si>
  <si>
    <t>Probówka PET surowica 4 ml opakowanie 100 szt.</t>
  </si>
  <si>
    <t>430488</t>
  </si>
  <si>
    <t xml:space="preserve">3289 </t>
  </si>
  <si>
    <t>CORNING(R) CELL CULTURE FLASKS op/200szt</t>
  </si>
  <si>
    <t>3335</t>
  </si>
  <si>
    <t>CORNING(R) CELL CULTURE PLATES 5szt</t>
  </si>
  <si>
    <t>3422</t>
  </si>
  <si>
    <t xml:space="preserve">3516-50EA </t>
  </si>
  <si>
    <t>CORNING COSTAR(TM) CLEAR TC</t>
  </si>
  <si>
    <t xml:space="preserve">353136
</t>
  </si>
  <si>
    <t>Butelki wentyl. do hodowli komórkowej 250ml (75cm2)</t>
  </si>
  <si>
    <t>430639</t>
  </si>
  <si>
    <t>430776</t>
  </si>
  <si>
    <t>250 mL centrifuge tubes, polypropylene, w/ plug seal cap, sterile, 102/cs</t>
  </si>
  <si>
    <t>431750</t>
  </si>
  <si>
    <t>Corning cell strainer, size 40 um, blue, sterile, individually wrapped, pack of 50 ea</t>
  </si>
  <si>
    <t>432054</t>
  </si>
  <si>
    <t>3464</t>
  </si>
  <si>
    <t>INSERT 6,5MM TRANSWELL 8,0um PC MEM 1 * 48 SZT</t>
  </si>
  <si>
    <t>431751</t>
  </si>
  <si>
    <t>Corning® 250 mL Vacuum Filter/Storage Bottle System, 0.22 µm Pore 19.6cm² PES Membrane, Sterile, 12/Case</t>
  </si>
  <si>
    <t xml:space="preserve">SUMA:        </t>
  </si>
  <si>
    <t>----------</t>
  </si>
  <si>
    <t xml:space="preserve">30% wartości sumy:         </t>
  </si>
  <si>
    <t xml:space="preserve">Razem:        </t>
  </si>
  <si>
    <t>Corning CoolRack</t>
  </si>
  <si>
    <t>Corning cryogenic vials, internal thread op/500szt</t>
  </si>
  <si>
    <t>Corning Transwell polycarbonate membrane cell culture inserts 42szt</t>
  </si>
  <si>
    <t>Corning cryogenic vials, internal thread</t>
  </si>
  <si>
    <t>Falcon Permeable Support for 6 Well Plate with 0.4 um Transparent PET Membrane, Sterile, 1/Pack, 48/Case</t>
  </si>
  <si>
    <t xml:space="preserve">płytki 6-dołk z pł dnem (2op x 50szt) CORNING Falcon 6-well Clear Flat Bottom TC-treated Multiwell Cell Culture Plate, with Lid, Individually Wrapped, Sterile, </t>
  </si>
  <si>
    <t>płytki 24 dołkowe Falcon 24 Well Clear Flat Bottom TC-Treated Multiwell Cell Culture Plate op/50szt</t>
  </si>
  <si>
    <t>płytki 12 dolkowe Falcon 12 Well Clear Flat Bottom TC-Treated Multiwell Cell Culture Plate 50szt./op</t>
  </si>
  <si>
    <t>Falcon 150 mm TC-treated Cell Culture Dish with 20 mm Grid, 10/Pack, 100 sztuk w opakowaniu</t>
  </si>
  <si>
    <t>Falcon 60 mm TC-treated Cell Culture Dish, 20/Pack, 500sztuk na opakowanie, Sterile</t>
  </si>
  <si>
    <t>Falcon 14 mL Round Bottom High Clarity PP Test Tube, Graduated, with Snap Cap, Sterile, 25/Pack, 500/Case</t>
  </si>
  <si>
    <t>CORNING,75 mm Transwell with 0.4 ?m Pore Polycarbonate Membrane Insert, Sterile, 12/Cs</t>
  </si>
  <si>
    <t>Załacznik nr 2.8  do SIWZ</t>
  </si>
  <si>
    <t>Corning cell strainer size 70 ?m, white, sterile, individually wrapped, pack of 50 ea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</si>
  <si>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</si>
  <si>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</si>
  <si>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</si>
  <si>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</si>
  <si>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</si>
  <si>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(Corning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</si>
</sst>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49" fontId="0" fillId="2" borderId="1" xfId="0" applyNumberFormat="1" applyFont="1" applyFill="1" applyBorder="1"/>
    <xf numFmtId="0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/>
    <xf numFmtId="0" fontId="4" fillId="2" borderId="1" xfId="0" applyNumberFormat="1" applyFont="1" applyFill="1" applyBorder="1" applyAlignment="1" applyProtection="1">
      <alignment horizontal="left" vertical="top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1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127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44"/>
      <c r="B5" s="45"/>
      <c r="C5" s="45"/>
      <c r="D5" s="45"/>
      <c r="E5" s="45"/>
      <c r="F5" s="45"/>
      <c r="G5" s="5"/>
      <c r="H5" s="5"/>
    </row>
    <row r="6" spans="1:12" ht="33.75" customHeight="1" x14ac:dyDescent="0.25">
      <c r="A6" s="46" t="s">
        <v>134</v>
      </c>
      <c r="B6" s="47"/>
      <c r="C6" s="47"/>
      <c r="D6" s="47"/>
      <c r="E6" s="47"/>
      <c r="F6" s="47"/>
      <c r="G6" s="47"/>
      <c r="H6" s="47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8" t="s">
        <v>3</v>
      </c>
      <c r="B8" s="49"/>
      <c r="C8" s="49"/>
      <c r="D8" s="49"/>
      <c r="E8" s="49"/>
      <c r="F8" s="49"/>
      <c r="G8" s="49"/>
      <c r="H8" s="49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129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130</v>
      </c>
      <c r="F11" s="15" t="s">
        <v>18</v>
      </c>
      <c r="G11" s="16" t="s">
        <v>131</v>
      </c>
      <c r="H11" s="16" t="s">
        <v>132</v>
      </c>
      <c r="I11" s="16" t="s">
        <v>133</v>
      </c>
    </row>
    <row r="12" spans="1:12" s="3" customFormat="1" ht="30" x14ac:dyDescent="0.25">
      <c r="A12" s="17">
        <v>1</v>
      </c>
      <c r="B12" s="34" t="s">
        <v>19</v>
      </c>
      <c r="C12" s="24" t="s">
        <v>20</v>
      </c>
      <c r="D12" s="18"/>
      <c r="E12" s="35">
        <v>4</v>
      </c>
      <c r="F12" s="19"/>
      <c r="G12" s="19"/>
      <c r="H12" s="20"/>
      <c r="I12" s="21"/>
    </row>
    <row r="13" spans="1:12" s="3" customFormat="1" ht="45" x14ac:dyDescent="0.25">
      <c r="A13" s="17">
        <f>+A12+1</f>
        <v>2</v>
      </c>
      <c r="B13" s="34" t="s">
        <v>21</v>
      </c>
      <c r="C13" s="24" t="s">
        <v>126</v>
      </c>
      <c r="D13" s="18"/>
      <c r="E13" s="35">
        <v>1</v>
      </c>
      <c r="F13" s="19"/>
      <c r="G13" s="19"/>
      <c r="H13" s="20"/>
      <c r="I13" s="21"/>
    </row>
    <row r="14" spans="1:12" s="3" customFormat="1" ht="90" x14ac:dyDescent="0.25">
      <c r="A14" s="17">
        <f t="shared" ref="A14:A62" si="0">+A13+1</f>
        <v>3</v>
      </c>
      <c r="B14" s="34" t="s">
        <v>22</v>
      </c>
      <c r="C14" s="36" t="s">
        <v>23</v>
      </c>
      <c r="D14" s="18"/>
      <c r="E14" s="35">
        <v>17</v>
      </c>
      <c r="F14" s="19"/>
      <c r="G14" s="19"/>
      <c r="H14" s="20"/>
      <c r="I14" s="21"/>
    </row>
    <row r="15" spans="1:12" s="3" customFormat="1" ht="30" x14ac:dyDescent="0.25">
      <c r="A15" s="17">
        <f t="shared" si="0"/>
        <v>4</v>
      </c>
      <c r="B15" s="34" t="s">
        <v>24</v>
      </c>
      <c r="C15" s="36" t="s">
        <v>25</v>
      </c>
      <c r="D15" s="18"/>
      <c r="E15" s="35">
        <v>4</v>
      </c>
      <c r="F15" s="19"/>
      <c r="G15" s="19"/>
      <c r="H15" s="20"/>
      <c r="I15" s="21"/>
    </row>
    <row r="16" spans="1:12" s="3" customFormat="1" ht="45" x14ac:dyDescent="0.25">
      <c r="A16" s="17">
        <f t="shared" si="0"/>
        <v>5</v>
      </c>
      <c r="B16" s="34" t="s">
        <v>26</v>
      </c>
      <c r="C16" s="24" t="s">
        <v>125</v>
      </c>
      <c r="D16" s="18"/>
      <c r="E16" s="35">
        <v>2</v>
      </c>
      <c r="F16" s="19"/>
      <c r="G16" s="19"/>
      <c r="H16" s="20"/>
      <c r="I16" s="21"/>
    </row>
    <row r="17" spans="1:9" ht="30" x14ac:dyDescent="0.25">
      <c r="A17" s="17">
        <f t="shared" si="0"/>
        <v>6</v>
      </c>
      <c r="B17" s="34" t="s">
        <v>27</v>
      </c>
      <c r="C17" s="24" t="s">
        <v>28</v>
      </c>
      <c r="D17" s="22"/>
      <c r="E17" s="35">
        <v>57</v>
      </c>
      <c r="F17" s="23"/>
      <c r="G17" s="23"/>
      <c r="H17" s="23"/>
      <c r="I17" s="23"/>
    </row>
    <row r="18" spans="1:9" ht="60" x14ac:dyDescent="0.25">
      <c r="A18" s="17">
        <f t="shared" si="0"/>
        <v>7</v>
      </c>
      <c r="B18" s="34" t="s">
        <v>29</v>
      </c>
      <c r="C18" s="36" t="s">
        <v>30</v>
      </c>
      <c r="D18" s="22"/>
      <c r="E18" s="35">
        <v>74</v>
      </c>
      <c r="F18" s="23"/>
      <c r="G18" s="23"/>
      <c r="H18" s="23"/>
      <c r="I18" s="23"/>
    </row>
    <row r="19" spans="1:9" ht="30" x14ac:dyDescent="0.25">
      <c r="A19" s="17">
        <f t="shared" si="0"/>
        <v>8</v>
      </c>
      <c r="B19" s="34" t="s">
        <v>31</v>
      </c>
      <c r="C19" s="36" t="s">
        <v>32</v>
      </c>
      <c r="D19" s="22"/>
      <c r="E19" s="35">
        <v>5</v>
      </c>
      <c r="F19" s="23"/>
      <c r="G19" s="23"/>
      <c r="H19" s="23"/>
      <c r="I19" s="23"/>
    </row>
    <row r="20" spans="1:9" ht="30" x14ac:dyDescent="0.25">
      <c r="A20" s="17">
        <f t="shared" si="0"/>
        <v>9</v>
      </c>
      <c r="B20" s="34" t="s">
        <v>33</v>
      </c>
      <c r="C20" s="24" t="s">
        <v>34</v>
      </c>
      <c r="D20" s="22"/>
      <c r="E20" s="35">
        <v>3</v>
      </c>
      <c r="F20" s="23"/>
      <c r="G20" s="23"/>
      <c r="H20" s="23"/>
      <c r="I20" s="23"/>
    </row>
    <row r="21" spans="1:9" ht="14.45" customHeight="1" x14ac:dyDescent="0.25">
      <c r="A21" s="17">
        <f t="shared" si="0"/>
        <v>10</v>
      </c>
      <c r="B21" s="34" t="s">
        <v>35</v>
      </c>
      <c r="C21" s="24" t="s">
        <v>36</v>
      </c>
      <c r="D21" s="22"/>
      <c r="E21" s="35">
        <v>1</v>
      </c>
      <c r="F21" s="23"/>
      <c r="G21" s="23"/>
      <c r="H21" s="23"/>
      <c r="I21" s="23"/>
    </row>
    <row r="22" spans="1:9" ht="75" x14ac:dyDescent="0.25">
      <c r="A22" s="17">
        <f t="shared" si="0"/>
        <v>11</v>
      </c>
      <c r="B22" s="37" t="s">
        <v>37</v>
      </c>
      <c r="C22" s="36" t="s">
        <v>38</v>
      </c>
      <c r="D22" s="22"/>
      <c r="E22" s="35">
        <v>9</v>
      </c>
      <c r="F22" s="23"/>
      <c r="G22" s="23"/>
      <c r="H22" s="23"/>
      <c r="I22" s="23"/>
    </row>
    <row r="23" spans="1:9" ht="15" customHeight="1" x14ac:dyDescent="0.25">
      <c r="A23" s="17">
        <f t="shared" si="0"/>
        <v>12</v>
      </c>
      <c r="B23" s="34" t="s">
        <v>39</v>
      </c>
      <c r="C23" s="38" t="s">
        <v>40</v>
      </c>
      <c r="D23" s="22"/>
      <c r="E23" s="35">
        <v>3</v>
      </c>
      <c r="F23" s="23"/>
      <c r="G23" s="23"/>
      <c r="H23" s="23"/>
      <c r="I23" s="23"/>
    </row>
    <row r="24" spans="1:9" x14ac:dyDescent="0.25">
      <c r="A24" s="17">
        <f t="shared" si="0"/>
        <v>13</v>
      </c>
      <c r="B24" s="34" t="s">
        <v>41</v>
      </c>
      <c r="C24" s="24" t="s">
        <v>42</v>
      </c>
      <c r="D24" s="22"/>
      <c r="E24" s="35">
        <v>3</v>
      </c>
      <c r="F24" s="23"/>
      <c r="G24" s="23"/>
      <c r="H24" s="23"/>
      <c r="I24" s="23"/>
    </row>
    <row r="25" spans="1:9" ht="45" x14ac:dyDescent="0.25">
      <c r="A25" s="17"/>
      <c r="B25" s="34" t="s">
        <v>43</v>
      </c>
      <c r="C25" s="24" t="s">
        <v>124</v>
      </c>
      <c r="D25" s="22"/>
      <c r="E25" s="35">
        <v>1</v>
      </c>
      <c r="F25" s="23"/>
      <c r="G25" s="23"/>
      <c r="H25" s="23"/>
      <c r="I25" s="23"/>
    </row>
    <row r="26" spans="1:9" ht="60" x14ac:dyDescent="0.25">
      <c r="A26" s="17">
        <f>+A24+1</f>
        <v>14</v>
      </c>
      <c r="B26" s="34" t="s">
        <v>44</v>
      </c>
      <c r="C26" s="36" t="s">
        <v>45</v>
      </c>
      <c r="D26" s="22"/>
      <c r="E26" s="35">
        <v>40</v>
      </c>
      <c r="F26" s="23"/>
      <c r="G26" s="23"/>
      <c r="H26" s="23"/>
      <c r="I26" s="23"/>
    </row>
    <row r="27" spans="1:9" x14ac:dyDescent="0.25">
      <c r="A27" s="17">
        <f t="shared" si="0"/>
        <v>15</v>
      </c>
      <c r="B27" s="34" t="s">
        <v>46</v>
      </c>
      <c r="C27" s="24" t="s">
        <v>47</v>
      </c>
      <c r="D27" s="22"/>
      <c r="E27" s="35">
        <v>10</v>
      </c>
      <c r="F27" s="23"/>
      <c r="G27" s="23"/>
      <c r="H27" s="23"/>
      <c r="I27" s="23"/>
    </row>
    <row r="28" spans="1:9" ht="45" x14ac:dyDescent="0.25">
      <c r="A28" s="17"/>
      <c r="B28" s="34" t="s">
        <v>48</v>
      </c>
      <c r="C28" s="24" t="s">
        <v>123</v>
      </c>
      <c r="D28" s="22"/>
      <c r="E28" s="35">
        <v>2</v>
      </c>
      <c r="F28" s="23"/>
      <c r="G28" s="23"/>
      <c r="H28" s="23"/>
      <c r="I28" s="23"/>
    </row>
    <row r="29" spans="1:9" ht="45" x14ac:dyDescent="0.25">
      <c r="A29" s="17">
        <f>+A27+1</f>
        <v>16</v>
      </c>
      <c r="B29" s="34" t="s">
        <v>49</v>
      </c>
      <c r="C29" s="36" t="s">
        <v>122</v>
      </c>
      <c r="D29" s="22"/>
      <c r="E29" s="35">
        <v>40</v>
      </c>
      <c r="F29" s="23"/>
      <c r="G29" s="23"/>
      <c r="H29" s="23"/>
      <c r="I29" s="23"/>
    </row>
    <row r="30" spans="1:9" ht="75" x14ac:dyDescent="0.25">
      <c r="A30" s="17">
        <f t="shared" si="0"/>
        <v>17</v>
      </c>
      <c r="B30" s="34" t="s">
        <v>50</v>
      </c>
      <c r="C30" s="36" t="s">
        <v>120</v>
      </c>
      <c r="D30" s="22"/>
      <c r="E30" s="35">
        <v>51</v>
      </c>
      <c r="F30" s="23"/>
      <c r="G30" s="23"/>
      <c r="H30" s="23"/>
      <c r="I30" s="23"/>
    </row>
    <row r="31" spans="1:9" ht="45" x14ac:dyDescent="0.25">
      <c r="A31" s="17">
        <f t="shared" si="0"/>
        <v>18</v>
      </c>
      <c r="B31" s="34" t="s">
        <v>51</v>
      </c>
      <c r="C31" s="36" t="s">
        <v>121</v>
      </c>
      <c r="D31" s="22"/>
      <c r="E31" s="35">
        <v>26</v>
      </c>
      <c r="F31" s="23"/>
      <c r="G31" s="23"/>
      <c r="H31" s="23"/>
      <c r="I31" s="23"/>
    </row>
    <row r="32" spans="1:9" ht="30" x14ac:dyDescent="0.25">
      <c r="A32" s="17">
        <f t="shared" si="0"/>
        <v>19</v>
      </c>
      <c r="B32" s="34" t="s">
        <v>52</v>
      </c>
      <c r="C32" s="36" t="s">
        <v>53</v>
      </c>
      <c r="D32" s="22"/>
      <c r="E32" s="35">
        <v>9</v>
      </c>
      <c r="F32" s="23"/>
      <c r="G32" s="23"/>
      <c r="H32" s="23"/>
      <c r="I32" s="23"/>
    </row>
    <row r="33" spans="1:9" ht="45" x14ac:dyDescent="0.25">
      <c r="A33" s="17">
        <f t="shared" si="0"/>
        <v>20</v>
      </c>
      <c r="B33" s="34" t="s">
        <v>54</v>
      </c>
      <c r="C33" s="24" t="s">
        <v>55</v>
      </c>
      <c r="D33" s="22"/>
      <c r="E33" s="35">
        <v>1</v>
      </c>
      <c r="F33" s="23"/>
      <c r="G33" s="23"/>
      <c r="H33" s="23"/>
      <c r="I33" s="23"/>
    </row>
    <row r="34" spans="1:9" ht="30" x14ac:dyDescent="0.25">
      <c r="A34" s="17">
        <f t="shared" si="0"/>
        <v>21</v>
      </c>
      <c r="B34" s="34" t="s">
        <v>56</v>
      </c>
      <c r="C34" s="36" t="s">
        <v>57</v>
      </c>
      <c r="D34" s="22"/>
      <c r="E34" s="35">
        <v>6</v>
      </c>
      <c r="F34" s="23"/>
      <c r="G34" s="23"/>
      <c r="H34" s="23"/>
      <c r="I34" s="23"/>
    </row>
    <row r="35" spans="1:9" x14ac:dyDescent="0.25">
      <c r="A35" s="17">
        <f t="shared" si="0"/>
        <v>22</v>
      </c>
      <c r="B35" s="34" t="s">
        <v>58</v>
      </c>
      <c r="C35" s="24" t="s">
        <v>59</v>
      </c>
      <c r="D35" s="22"/>
      <c r="E35" s="35">
        <v>2</v>
      </c>
      <c r="F35" s="23"/>
      <c r="G35" s="23"/>
      <c r="H35" s="23"/>
      <c r="I35" s="23"/>
    </row>
    <row r="36" spans="1:9" ht="45" x14ac:dyDescent="0.25">
      <c r="A36" s="17">
        <f t="shared" si="0"/>
        <v>23</v>
      </c>
      <c r="B36" s="34" t="s">
        <v>60</v>
      </c>
      <c r="C36" s="24" t="s">
        <v>119</v>
      </c>
      <c r="D36" s="22"/>
      <c r="E36" s="35">
        <v>2</v>
      </c>
      <c r="F36" s="23"/>
      <c r="G36" s="23"/>
      <c r="H36" s="23"/>
      <c r="I36" s="23"/>
    </row>
    <row r="37" spans="1:9" ht="30" x14ac:dyDescent="0.25">
      <c r="A37" s="17">
        <f t="shared" si="0"/>
        <v>24</v>
      </c>
      <c r="B37" s="34" t="s">
        <v>61</v>
      </c>
      <c r="C37" s="36" t="s">
        <v>62</v>
      </c>
      <c r="D37" s="22"/>
      <c r="E37" s="35">
        <v>11</v>
      </c>
      <c r="F37" s="23"/>
      <c r="G37" s="23"/>
      <c r="H37" s="23"/>
      <c r="I37" s="23"/>
    </row>
    <row r="38" spans="1:9" ht="30" x14ac:dyDescent="0.25">
      <c r="A38" s="17">
        <f t="shared" si="0"/>
        <v>25</v>
      </c>
      <c r="B38" s="34" t="s">
        <v>63</v>
      </c>
      <c r="C38" s="24" t="s">
        <v>64</v>
      </c>
      <c r="D38" s="22"/>
      <c r="E38" s="35">
        <v>2</v>
      </c>
      <c r="F38" s="23"/>
      <c r="G38" s="23"/>
      <c r="H38" s="23"/>
      <c r="I38" s="23"/>
    </row>
    <row r="39" spans="1:9" ht="30" x14ac:dyDescent="0.25">
      <c r="A39" s="17">
        <f t="shared" si="0"/>
        <v>26</v>
      </c>
      <c r="B39" s="34" t="s">
        <v>65</v>
      </c>
      <c r="C39" s="36" t="s">
        <v>66</v>
      </c>
      <c r="D39" s="22"/>
      <c r="E39" s="35">
        <v>24</v>
      </c>
      <c r="F39" s="23"/>
      <c r="G39" s="23"/>
      <c r="H39" s="23"/>
      <c r="I39" s="23"/>
    </row>
    <row r="40" spans="1:9" ht="45" x14ac:dyDescent="0.25">
      <c r="A40" s="17">
        <f t="shared" si="0"/>
        <v>27</v>
      </c>
      <c r="B40" s="34" t="s">
        <v>67</v>
      </c>
      <c r="C40" s="24" t="s">
        <v>68</v>
      </c>
      <c r="D40" s="22"/>
      <c r="E40" s="35">
        <v>1</v>
      </c>
      <c r="F40" s="23"/>
      <c r="G40" s="23"/>
      <c r="H40" s="23"/>
      <c r="I40" s="23"/>
    </row>
    <row r="41" spans="1:9" x14ac:dyDescent="0.25">
      <c r="A41" s="17">
        <f t="shared" si="0"/>
        <v>28</v>
      </c>
      <c r="B41" s="34" t="s">
        <v>69</v>
      </c>
      <c r="C41" s="24" t="s">
        <v>70</v>
      </c>
      <c r="D41" s="22"/>
      <c r="E41" s="35">
        <v>200</v>
      </c>
      <c r="F41" s="23"/>
      <c r="G41" s="23"/>
      <c r="H41" s="23"/>
      <c r="I41" s="23"/>
    </row>
    <row r="42" spans="1:9" ht="30" x14ac:dyDescent="0.25">
      <c r="A42" s="17">
        <f t="shared" si="0"/>
        <v>29</v>
      </c>
      <c r="B42" s="34" t="s">
        <v>71</v>
      </c>
      <c r="C42" s="24" t="s">
        <v>72</v>
      </c>
      <c r="D42" s="22"/>
      <c r="E42" s="35">
        <v>1</v>
      </c>
      <c r="F42" s="23"/>
      <c r="G42" s="23"/>
      <c r="H42" s="23"/>
      <c r="I42" s="23"/>
    </row>
    <row r="43" spans="1:9" x14ac:dyDescent="0.25">
      <c r="A43" s="17">
        <f t="shared" si="0"/>
        <v>30</v>
      </c>
      <c r="B43" s="34" t="s">
        <v>73</v>
      </c>
      <c r="C43" s="24" t="s">
        <v>74</v>
      </c>
      <c r="D43" s="22"/>
      <c r="E43" s="35">
        <v>10</v>
      </c>
      <c r="F43" s="23"/>
      <c r="G43" s="23"/>
      <c r="H43" s="23"/>
      <c r="I43" s="23"/>
    </row>
    <row r="44" spans="1:9" ht="30" x14ac:dyDescent="0.25">
      <c r="A44" s="17">
        <f t="shared" si="0"/>
        <v>31</v>
      </c>
      <c r="B44" s="34" t="s">
        <v>75</v>
      </c>
      <c r="C44" s="36" t="s">
        <v>76</v>
      </c>
      <c r="D44" s="22"/>
      <c r="E44" s="35">
        <v>9</v>
      </c>
      <c r="F44" s="23"/>
      <c r="G44" s="23"/>
      <c r="H44" s="23"/>
      <c r="I44" s="23"/>
    </row>
    <row r="45" spans="1:9" x14ac:dyDescent="0.25">
      <c r="A45" s="17">
        <f t="shared" si="0"/>
        <v>32</v>
      </c>
      <c r="B45" s="34" t="s">
        <v>77</v>
      </c>
      <c r="C45" s="24" t="s">
        <v>78</v>
      </c>
      <c r="D45" s="22"/>
      <c r="E45" s="35">
        <v>5</v>
      </c>
      <c r="F45" s="23"/>
      <c r="G45" s="23"/>
      <c r="H45" s="23"/>
      <c r="I45" s="23"/>
    </row>
    <row r="46" spans="1:9" ht="30" x14ac:dyDescent="0.25">
      <c r="A46" s="17">
        <f t="shared" si="0"/>
        <v>33</v>
      </c>
      <c r="B46" s="34" t="s">
        <v>79</v>
      </c>
      <c r="C46" s="24" t="s">
        <v>80</v>
      </c>
      <c r="D46" s="22"/>
      <c r="E46" s="35">
        <v>11</v>
      </c>
      <c r="F46" s="23"/>
      <c r="G46" s="23"/>
      <c r="H46" s="23"/>
      <c r="I46" s="23"/>
    </row>
    <row r="47" spans="1:9" ht="30" x14ac:dyDescent="0.25">
      <c r="A47" s="17">
        <f t="shared" si="0"/>
        <v>34</v>
      </c>
      <c r="B47" s="34" t="s">
        <v>81</v>
      </c>
      <c r="C47" s="24" t="s">
        <v>82</v>
      </c>
      <c r="D47" s="22"/>
      <c r="E47" s="35">
        <v>30</v>
      </c>
      <c r="F47" s="23"/>
      <c r="G47" s="23"/>
      <c r="H47" s="23"/>
      <c r="I47" s="23"/>
    </row>
    <row r="48" spans="1:9" ht="30" x14ac:dyDescent="0.25">
      <c r="A48" s="17">
        <f t="shared" si="0"/>
        <v>35</v>
      </c>
      <c r="B48" s="34" t="s">
        <v>83</v>
      </c>
      <c r="C48" s="36" t="s">
        <v>84</v>
      </c>
      <c r="D48" s="22"/>
      <c r="E48" s="35">
        <v>57</v>
      </c>
      <c r="F48" s="23"/>
      <c r="G48" s="23"/>
      <c r="H48" s="23"/>
      <c r="I48" s="23"/>
    </row>
    <row r="49" spans="1:9" ht="30" x14ac:dyDescent="0.25">
      <c r="A49" s="17">
        <f t="shared" si="0"/>
        <v>36</v>
      </c>
      <c r="B49" s="34" t="s">
        <v>85</v>
      </c>
      <c r="C49" s="36" t="s">
        <v>86</v>
      </c>
      <c r="D49" s="22"/>
      <c r="E49" s="35">
        <v>126</v>
      </c>
      <c r="F49" s="23"/>
      <c r="G49" s="23"/>
      <c r="H49" s="23"/>
      <c r="I49" s="23"/>
    </row>
    <row r="50" spans="1:9" x14ac:dyDescent="0.25">
      <c r="A50" s="17">
        <f t="shared" si="0"/>
        <v>37</v>
      </c>
      <c r="B50" s="38" t="s">
        <v>87</v>
      </c>
      <c r="C50" s="38" t="s">
        <v>88</v>
      </c>
      <c r="D50" s="22"/>
      <c r="E50" s="35">
        <v>3</v>
      </c>
      <c r="F50" s="23"/>
      <c r="G50" s="23"/>
      <c r="H50" s="23"/>
      <c r="I50" s="23"/>
    </row>
    <row r="51" spans="1:9" ht="30" x14ac:dyDescent="0.25">
      <c r="A51" s="17">
        <f t="shared" si="0"/>
        <v>38</v>
      </c>
      <c r="B51" s="37" t="s">
        <v>89</v>
      </c>
      <c r="C51" s="24" t="s">
        <v>90</v>
      </c>
      <c r="D51" s="22"/>
      <c r="E51" s="35">
        <v>5</v>
      </c>
      <c r="F51" s="23"/>
      <c r="G51" s="23"/>
      <c r="H51" s="23"/>
      <c r="I51" s="23"/>
    </row>
    <row r="52" spans="1:9" x14ac:dyDescent="0.25">
      <c r="A52" s="17">
        <f t="shared" si="0"/>
        <v>39</v>
      </c>
      <c r="B52" s="34" t="s">
        <v>91</v>
      </c>
      <c r="C52" s="24" t="s">
        <v>118</v>
      </c>
      <c r="D52" s="22"/>
      <c r="E52" s="35">
        <v>1</v>
      </c>
      <c r="F52" s="23"/>
      <c r="G52" s="23"/>
      <c r="H52" s="23"/>
      <c r="I52" s="23"/>
    </row>
    <row r="53" spans="1:9" ht="30" x14ac:dyDescent="0.25">
      <c r="A53" s="17">
        <f t="shared" si="0"/>
        <v>40</v>
      </c>
      <c r="B53" s="37" t="s">
        <v>92</v>
      </c>
      <c r="C53" s="36" t="s">
        <v>93</v>
      </c>
      <c r="D53" s="22"/>
      <c r="E53" s="35">
        <v>1</v>
      </c>
      <c r="F53" s="23"/>
      <c r="G53" s="23"/>
      <c r="H53" s="23"/>
      <c r="I53" s="23"/>
    </row>
    <row r="54" spans="1:9" x14ac:dyDescent="0.25">
      <c r="A54" s="17">
        <f t="shared" si="0"/>
        <v>41</v>
      </c>
      <c r="B54" s="37" t="s">
        <v>94</v>
      </c>
      <c r="C54" s="36" t="s">
        <v>95</v>
      </c>
      <c r="D54" s="22"/>
      <c r="E54" s="35">
        <v>3</v>
      </c>
      <c r="F54" s="23"/>
      <c r="G54" s="23"/>
      <c r="H54" s="23"/>
      <c r="I54" s="23"/>
    </row>
    <row r="55" spans="1:9" ht="30" x14ac:dyDescent="0.25">
      <c r="A55" s="17">
        <f t="shared" si="0"/>
        <v>42</v>
      </c>
      <c r="B55" s="37" t="s">
        <v>96</v>
      </c>
      <c r="C55" s="36" t="s">
        <v>117</v>
      </c>
      <c r="D55" s="22"/>
      <c r="E55" s="35">
        <v>5</v>
      </c>
      <c r="F55" s="23"/>
      <c r="G55" s="23"/>
      <c r="H55" s="23"/>
      <c r="I55" s="23"/>
    </row>
    <row r="56" spans="1:9" x14ac:dyDescent="0.25">
      <c r="A56" s="17">
        <f t="shared" si="0"/>
        <v>43</v>
      </c>
      <c r="B56" s="37" t="s">
        <v>97</v>
      </c>
      <c r="C56" s="24" t="s">
        <v>98</v>
      </c>
      <c r="D56" s="22"/>
      <c r="E56" s="35">
        <v>1</v>
      </c>
      <c r="F56" s="23"/>
      <c r="G56" s="23"/>
      <c r="H56" s="23"/>
      <c r="I56" s="23"/>
    </row>
    <row r="57" spans="1:9" ht="30" x14ac:dyDescent="0.25">
      <c r="A57" s="17">
        <f t="shared" si="0"/>
        <v>44</v>
      </c>
      <c r="B57" s="38" t="s">
        <v>99</v>
      </c>
      <c r="C57" s="38" t="s">
        <v>100</v>
      </c>
      <c r="D57" s="22"/>
      <c r="E57" s="35">
        <v>180</v>
      </c>
      <c r="F57" s="23"/>
      <c r="G57" s="23"/>
      <c r="H57" s="23"/>
      <c r="I57" s="23"/>
    </row>
    <row r="58" spans="1:9" ht="30" x14ac:dyDescent="0.25">
      <c r="A58" s="17">
        <f t="shared" si="0"/>
        <v>45</v>
      </c>
      <c r="B58" s="37" t="s">
        <v>91</v>
      </c>
      <c r="C58" s="36" t="s">
        <v>116</v>
      </c>
      <c r="D58" s="22"/>
      <c r="E58" s="35">
        <v>1</v>
      </c>
      <c r="F58" s="23"/>
      <c r="G58" s="23"/>
      <c r="H58" s="23"/>
      <c r="I58" s="23"/>
    </row>
    <row r="59" spans="1:9" ht="30" x14ac:dyDescent="0.25">
      <c r="A59" s="17">
        <f t="shared" si="0"/>
        <v>46</v>
      </c>
      <c r="B59" s="37" t="s">
        <v>101</v>
      </c>
      <c r="C59" s="36" t="s">
        <v>93</v>
      </c>
      <c r="D59" s="22"/>
      <c r="E59" s="35">
        <v>1</v>
      </c>
      <c r="F59" s="23"/>
      <c r="G59" s="23"/>
      <c r="H59" s="23"/>
      <c r="I59" s="23"/>
    </row>
    <row r="60" spans="1:9" ht="45" x14ac:dyDescent="0.25">
      <c r="A60" s="17">
        <f t="shared" si="0"/>
        <v>47</v>
      </c>
      <c r="B60" s="37" t="s">
        <v>102</v>
      </c>
      <c r="C60" s="24" t="s">
        <v>103</v>
      </c>
      <c r="D60" s="22"/>
      <c r="E60" s="35">
        <v>1</v>
      </c>
      <c r="F60" s="23"/>
      <c r="G60" s="23"/>
      <c r="H60" s="23"/>
      <c r="I60" s="23"/>
    </row>
    <row r="61" spans="1:9" ht="45" x14ac:dyDescent="0.25">
      <c r="A61" s="17">
        <f t="shared" si="0"/>
        <v>48</v>
      </c>
      <c r="B61" s="37" t="s">
        <v>104</v>
      </c>
      <c r="C61" s="24" t="s">
        <v>105</v>
      </c>
      <c r="D61" s="22"/>
      <c r="E61" s="35">
        <v>1</v>
      </c>
      <c r="F61" s="23"/>
      <c r="G61" s="23"/>
      <c r="H61" s="23"/>
      <c r="I61" s="23"/>
    </row>
    <row r="62" spans="1:9" x14ac:dyDescent="0.25">
      <c r="A62" s="17">
        <f t="shared" si="0"/>
        <v>49</v>
      </c>
      <c r="B62" s="37" t="s">
        <v>106</v>
      </c>
      <c r="C62" s="24" t="s">
        <v>115</v>
      </c>
      <c r="D62" s="22"/>
      <c r="E62" s="35">
        <v>1</v>
      </c>
      <c r="F62" s="23"/>
      <c r="G62" s="23"/>
      <c r="H62" s="23"/>
      <c r="I62" s="23"/>
    </row>
    <row r="63" spans="1:9" ht="30" x14ac:dyDescent="0.25">
      <c r="A63" s="17">
        <v>50</v>
      </c>
      <c r="B63" s="37" t="s">
        <v>107</v>
      </c>
      <c r="C63" s="24" t="s">
        <v>108</v>
      </c>
      <c r="D63" s="22"/>
      <c r="E63" s="35">
        <v>4</v>
      </c>
      <c r="F63" s="23"/>
      <c r="G63" s="23"/>
      <c r="H63" s="23"/>
      <c r="I63" s="23"/>
    </row>
    <row r="64" spans="1:9" ht="45" x14ac:dyDescent="0.25">
      <c r="A64" s="17">
        <v>51</v>
      </c>
      <c r="B64" s="37" t="s">
        <v>109</v>
      </c>
      <c r="C64" s="24" t="s">
        <v>128</v>
      </c>
      <c r="D64" s="22"/>
      <c r="E64" s="35">
        <v>3</v>
      </c>
      <c r="F64" s="23"/>
      <c r="G64" s="23"/>
      <c r="H64" s="23"/>
      <c r="I64" s="23"/>
    </row>
    <row r="65" spans="1:9" ht="45" x14ac:dyDescent="0.25">
      <c r="A65" s="23">
        <v>52</v>
      </c>
      <c r="B65" s="39">
        <v>431096</v>
      </c>
      <c r="C65" s="24" t="s">
        <v>110</v>
      </c>
      <c r="D65" s="23"/>
      <c r="E65" s="35">
        <v>2</v>
      </c>
      <c r="F65" s="23"/>
      <c r="G65" s="23"/>
      <c r="H65" s="23"/>
      <c r="I65" s="23"/>
    </row>
    <row r="66" spans="1:9" x14ac:dyDescent="0.25">
      <c r="A66" s="40" t="s">
        <v>111</v>
      </c>
      <c r="B66" s="40"/>
      <c r="C66" s="40"/>
      <c r="D66" s="40"/>
      <c r="E66" s="40"/>
      <c r="F66" s="40"/>
      <c r="G66" s="25">
        <f>SUM(G12:G16)</f>
        <v>0</v>
      </c>
      <c r="H66" s="26" t="s">
        <v>112</v>
      </c>
      <c r="I66" s="25">
        <f>SUM(I12:I16)</f>
        <v>0</v>
      </c>
    </row>
    <row r="67" spans="1:9" x14ac:dyDescent="0.25">
      <c r="A67" s="40" t="s">
        <v>113</v>
      </c>
      <c r="B67" s="40"/>
      <c r="C67" s="40"/>
      <c r="D67" s="40"/>
      <c r="E67" s="40"/>
      <c r="F67" s="40"/>
      <c r="G67" s="27">
        <f>G66*30%</f>
        <v>0</v>
      </c>
      <c r="H67" s="26" t="s">
        <v>112</v>
      </c>
      <c r="I67" s="27">
        <f>I66*30%</f>
        <v>0</v>
      </c>
    </row>
    <row r="68" spans="1:9" x14ac:dyDescent="0.25">
      <c r="A68" s="40" t="s">
        <v>114</v>
      </c>
      <c r="B68" s="40"/>
      <c r="C68" s="40"/>
      <c r="D68" s="40"/>
      <c r="E68" s="40"/>
      <c r="F68" s="40"/>
      <c r="G68" s="25">
        <f>SUM(G66:G67)</f>
        <v>0</v>
      </c>
      <c r="H68" s="26" t="s">
        <v>112</v>
      </c>
      <c r="I68" s="25">
        <f>SUM(I66:I67)</f>
        <v>0</v>
      </c>
    </row>
    <row r="69" spans="1:9" x14ac:dyDescent="0.25">
      <c r="A69" s="42" t="s">
        <v>5</v>
      </c>
      <c r="B69" s="43"/>
      <c r="C69" s="43"/>
      <c r="D69" s="43"/>
      <c r="E69" s="43"/>
      <c r="F69" s="43"/>
      <c r="G69" s="43"/>
      <c r="H69" s="43"/>
    </row>
    <row r="70" spans="1:9" x14ac:dyDescent="0.25">
      <c r="A70" s="33"/>
      <c r="B70" s="33"/>
      <c r="C70" s="33"/>
      <c r="D70" s="33"/>
      <c r="E70" s="33"/>
      <c r="F70" s="33"/>
      <c r="G70" s="33"/>
      <c r="H70" s="33"/>
    </row>
    <row r="71" spans="1:9" x14ac:dyDescent="0.25">
      <c r="A71" s="41" t="s">
        <v>2</v>
      </c>
      <c r="B71" s="41"/>
      <c r="C71" s="41"/>
      <c r="D71" s="41"/>
      <c r="E71" s="41"/>
      <c r="F71" s="41"/>
      <c r="G71" s="41"/>
      <c r="H71" s="41"/>
    </row>
    <row r="72" spans="1:9" x14ac:dyDescent="0.25">
      <c r="A72" s="31"/>
      <c r="B72" s="31"/>
      <c r="C72" s="31"/>
      <c r="D72" s="31"/>
      <c r="E72" s="31"/>
      <c r="F72" s="31"/>
      <c r="G72" s="31"/>
      <c r="H72" s="28"/>
    </row>
    <row r="73" spans="1:9" x14ac:dyDescent="0.25">
      <c r="A73" s="29"/>
      <c r="B73" s="29"/>
      <c r="C73" s="29"/>
      <c r="D73" s="29"/>
      <c r="E73" s="29"/>
      <c r="F73" s="29"/>
      <c r="G73" s="29"/>
      <c r="H73" s="28"/>
    </row>
    <row r="74" spans="1:9" x14ac:dyDescent="0.25">
      <c r="A74" s="29"/>
      <c r="B74" s="29"/>
      <c r="C74" s="29"/>
      <c r="D74" s="29"/>
      <c r="E74" s="29"/>
      <c r="F74" s="29"/>
      <c r="G74" s="29"/>
      <c r="H74" s="28"/>
    </row>
    <row r="75" spans="1:9" x14ac:dyDescent="0.25">
      <c r="A75" s="29"/>
      <c r="B75" s="29"/>
      <c r="C75" s="29"/>
      <c r="D75" s="29"/>
      <c r="E75" s="29"/>
      <c r="F75" s="29"/>
      <c r="G75" s="29"/>
      <c r="H75" s="28"/>
    </row>
    <row r="76" spans="1:9" x14ac:dyDescent="0.25">
      <c r="A76" s="29"/>
      <c r="B76" s="29"/>
      <c r="C76" s="29"/>
      <c r="D76" s="29"/>
      <c r="E76" s="29"/>
      <c r="F76" s="29"/>
      <c r="G76" s="29"/>
      <c r="H76" s="28"/>
    </row>
    <row r="77" spans="1:9" x14ac:dyDescent="0.25">
      <c r="A77" s="29"/>
      <c r="B77" s="29"/>
      <c r="C77" s="29"/>
      <c r="D77" s="29"/>
      <c r="E77" s="29"/>
      <c r="F77" s="29"/>
      <c r="G77" s="29"/>
    </row>
    <row r="79" spans="1:9" x14ac:dyDescent="0.25">
      <c r="A79" s="28"/>
      <c r="B79" s="29"/>
      <c r="C79" s="30"/>
      <c r="D79" s="28"/>
      <c r="E79" s="32"/>
      <c r="F79" s="28"/>
      <c r="G79" s="28"/>
    </row>
  </sheetData>
  <sortState ref="A12:O31">
    <sortCondition ref="B12:B31"/>
  </sortState>
  <mergeCells count="8">
    <mergeCell ref="A68:F68"/>
    <mergeCell ref="A71:H71"/>
    <mergeCell ref="A69:H69"/>
    <mergeCell ref="A5:F5"/>
    <mergeCell ref="A6:H6"/>
    <mergeCell ref="A8:H8"/>
    <mergeCell ref="A66:F66"/>
    <mergeCell ref="A67:F67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corning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2020-11-24T09:11:03Z</cp:lastPrinted>
  <dcterms:created xsi:type="dcterms:W3CDTF">2015-06-19T07:27:37Z</dcterms:created>
  <dcterms:modified xsi:type="dcterms:W3CDTF">2020-11-24T09:11:08Z</dcterms:modified>
</cp:coreProperties>
</file>