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28800" windowHeight="12225"/>
  </bookViews>
  <sheets>
    <sheet name="addgene" sheetId="1" r:id="rId1"/>
  </sheets>
  <calcPr calcId="162913"/>
</workbook>
</file>

<file path=xl/calcChain.xml><?xml version="1.0" encoding="utf-8"?>
<calcChain xmlns="http://schemas.openxmlformats.org/spreadsheetml/2006/main">
  <c r="I66" i="1" l="1"/>
  <c r="G66" i="1"/>
  <c r="G67" i="1" s="1"/>
  <c r="G6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I67" i="1" l="1"/>
  <c r="I68" i="1" s="1"/>
</calcChain>
</file>

<file path=xl/sharedStrings.xml><?xml version="1.0" encoding="utf-8"?>
<sst xmlns="http://schemas.openxmlformats.org/spreadsheetml/2006/main" count="90" uniqueCount="88">
  <si>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</si>
  <si>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</si>
  <si>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</si>
  <si>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</si>
  <si>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</si>
  <si>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</si>
  <si>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</si>
  <si>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</si>
  <si>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</si>
  <si>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</si>
  <si>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</si>
  <si>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</si>
  <si>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</si>
  <si>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</si>
  <si>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</si>
  <si>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</si>
  <si>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</si>
  <si>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</si>
  <si>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</si>
  <si>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</si>
  <si>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</si>
  <si>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</si>
  <si>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100841-AAV5</t>
  </si>
  <si>
    <t>pAAV.Syn.GCaMP6m.WPRE.SV40 (AAV5)</t>
  </si>
  <si>
    <t>pAAV.Syn.GCaMP6m.WPRE.SV40 (Virus associated DNA)</t>
  </si>
  <si>
    <t>100837-AAV5</t>
  </si>
  <si>
    <t>pAAV.Syn.GCaMP6f.WPRE.SV40 (AAV5)</t>
  </si>
  <si>
    <t>pAAV.Syn.GCaMP6f.WPRE.SV40 (Virus associated DNA)</t>
  </si>
  <si>
    <t>pAAV.Syn.GCaMP6s.WPRE.SV40</t>
  </si>
  <si>
    <t>pAAV.Syn.GCaMP6m.WPRE.SV40</t>
  </si>
  <si>
    <t>plazmid HOP-flash</t>
  </si>
  <si>
    <t>pAAV.Syn.GCaMP6s.WPRE.SV40 (AAV5)</t>
  </si>
  <si>
    <t xml:space="preserve"> pcDNA3-EGFP-Rac1-wt </t>
  </si>
  <si>
    <t xml:space="preserve"> pcDNA3-EGFP-Rac1-T17N </t>
  </si>
  <si>
    <t xml:space="preserve"> mCardinal-C1</t>
  </si>
  <si>
    <t xml:space="preserve"> pCDNA3-GFP </t>
  </si>
  <si>
    <t xml:space="preserve">pAAV-hSyn-DIO-mCherry </t>
  </si>
  <si>
    <t>pX330-U6-Chimeric_BB-CBh-hSpCas9</t>
  </si>
  <si>
    <t>pBAD-jRCaMP1a</t>
  </si>
  <si>
    <t>pcDNA3.1_MMP-9-HA</t>
  </si>
  <si>
    <t>pBABE-hygro-hTERT</t>
  </si>
  <si>
    <t>pCMV-VSV-G</t>
  </si>
  <si>
    <t>pUMVC</t>
  </si>
  <si>
    <t>TetO-FUW-NICD</t>
  </si>
  <si>
    <t>pFRT_TO_eGFP_TIAL1</t>
  </si>
  <si>
    <t>pDONR223_DECR1_WT_V5</t>
  </si>
  <si>
    <t>pcDNA3.1-Hyg-NLS.EGFP.P2A.Cherry.CAAX</t>
  </si>
  <si>
    <t>pGP-CMV-GCaMP6s-CAAX</t>
  </si>
  <si>
    <t>pLVX-UbC-rtTA-Ngn2:2A:EGFP</t>
  </si>
  <si>
    <t>EGFP-Rab3A</t>
  </si>
  <si>
    <t xml:space="preserve">LV-CFP </t>
  </si>
  <si>
    <t>EF.CMV.RFP</t>
  </si>
  <si>
    <t>pWPXL</t>
  </si>
  <si>
    <t>APEX2-GBP</t>
  </si>
  <si>
    <t>AICSDP-8:TOMM20-mEGFP</t>
  </si>
  <si>
    <t>pmCherry-EGFP</t>
  </si>
  <si>
    <t>pcDNA3.1-Clover-mRuby2</t>
  </si>
  <si>
    <t>mKeima-Red-Mito-7</t>
  </si>
  <si>
    <t>pAAV-CaMKIIa-hM3D(Gq)-mCherry (AAV5</t>
  </si>
  <si>
    <t xml:space="preserve">pAAV-CaMKIIa-hM3D(Gq)-mCherry </t>
  </si>
  <si>
    <t xml:space="preserve">pAAV-CaMKIIa-hM4D(Gi)-mCherry </t>
  </si>
  <si>
    <t xml:space="preserve"> pAAV-CaMKIIa-eNpHR 3.0-EYFP (Virus associated DNA)</t>
  </si>
  <si>
    <t>26971-AAV9 pAAV-CaMKIIa-eNpHR 3.0-EYFP (AAV9)</t>
  </si>
  <si>
    <t>35512-AAV9 pAAV-CaMKIIa-hChR2(E123T/T159C)-mCherry (AAV9)</t>
  </si>
  <si>
    <t xml:space="preserve"> pAAV-CaMKIIa-hChR2(E123T/T159C)-mCherry (Virus associated DNA)</t>
  </si>
  <si>
    <t>50454-AAV8 pAAV-hSyn-DIO-HA-hM3D(Gq)-IRES-mCitrine (AAV8)</t>
  </si>
  <si>
    <t xml:space="preserve"> pAAV-hSyn-DIO-HA-hM3D(Gq)-IRES-mCitrine (Virus associated DNA)</t>
  </si>
  <si>
    <t>50455-AAV8 pAAV-hSyn-DIO-HA-hM4D(Gi)-IRES-mCitrine (AAV8)</t>
  </si>
  <si>
    <t xml:space="preserve"> pAAV-hSyn-DIO-HA-hM4D(Gi)-IRES-mCitrine (Virus associated DNA)</t>
  </si>
  <si>
    <t>35505-AAV9 pAAV-CaMKIIa-hChR2(E123A)-EYFP (AAV9)</t>
  </si>
  <si>
    <t xml:space="preserve"> pAAV-CaMKIIa-hChR2(E123A)-EYFP (Virus associated DNA)</t>
  </si>
  <si>
    <t xml:space="preserve">pENN.AAV.CamKII 0.4.Cre.SV40 </t>
  </si>
  <si>
    <t>pCas9_GF</t>
  </si>
  <si>
    <t>pSpCas9(BB)-2A-GFP (PX458</t>
  </si>
  <si>
    <t>mCherry2-N1</t>
  </si>
  <si>
    <t>HSC1-HS4-GiP</t>
  </si>
  <si>
    <t>STARR-seq luciferase validation vector_ORI_SV40- SV40 enhancer</t>
  </si>
  <si>
    <t>pLEX_305-N-dTAG</t>
  </si>
  <si>
    <t>PCR4-Shh::lacZ-H11</t>
  </si>
  <si>
    <t>psPAX2</t>
  </si>
  <si>
    <t>pMD2.G</t>
  </si>
  <si>
    <t>Numer 
katalogowy Addgene</t>
  </si>
  <si>
    <t>G = E x F</t>
  </si>
  <si>
    <t>H</t>
  </si>
  <si>
    <t>I = G x H + G</t>
  </si>
  <si>
    <t>załącznik nr 2.1 do SIWZ</t>
  </si>
  <si>
    <t xml:space="preserve">Wartość pozycji RAZEM (kolumna G, I) została przeniesiona do formularza oferty (załącznik nr 1 do SIWZ)
</t>
  </si>
  <si>
    <t>Dotyczy: przetargu o oznaczeniu AZP-261-41/2020 na dostawę odczynników laboratoryjnych (Addgene lub równoważne)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</si>
</sst>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585858"/>
      <name val="Arimo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zoomScaleNormal="100" workbookViewId="0">
      <selection activeCell="A4" sqref="A4:H4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13.7109375" style="1" customWidth="1"/>
    <col min="9" max="9" width="16.5703125" style="1" customWidth="1"/>
    <col min="10" max="16384" width="9.140625" style="1"/>
  </cols>
  <sheetData>
    <row r="1" spans="1:13">
      <c r="A1" s="15"/>
      <c r="B1" s="15"/>
      <c r="C1" s="15"/>
      <c r="D1" s="15"/>
      <c r="E1" s="15"/>
      <c r="F1" s="15"/>
      <c r="G1" s="15"/>
      <c r="H1" s="15"/>
      <c r="I1" s="16" t="s">
        <v>85</v>
      </c>
    </row>
    <row r="2" spans="1:13">
      <c r="A2" s="15"/>
      <c r="B2" s="15"/>
      <c r="C2" s="15"/>
      <c r="D2" s="17" t="s">
        <v>18</v>
      </c>
      <c r="E2" s="15"/>
      <c r="F2" s="15"/>
      <c r="G2" s="15"/>
      <c r="H2" s="15"/>
      <c r="I2" s="15"/>
    </row>
    <row r="3" spans="1:13">
      <c r="A3" s="15"/>
      <c r="B3" s="15"/>
      <c r="C3" s="15"/>
      <c r="D3" s="18" t="s">
        <v>0</v>
      </c>
      <c r="E3" s="15"/>
      <c r="F3" s="15"/>
      <c r="G3" s="15"/>
      <c r="H3" s="15"/>
      <c r="I3" s="15"/>
    </row>
    <row r="4" spans="1:13" ht="45.75" customHeight="1">
      <c r="A4" s="33" t="s">
        <v>87</v>
      </c>
      <c r="B4" s="33"/>
      <c r="C4" s="33"/>
      <c r="D4" s="33"/>
      <c r="E4" s="33"/>
      <c r="F4" s="33"/>
      <c r="G4" s="33"/>
      <c r="H4" s="33"/>
      <c r="I4" s="15"/>
    </row>
    <row r="5" spans="1:13" ht="15" customHeight="1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2"/>
      <c r="K5" s="2"/>
      <c r="L5" s="2"/>
      <c r="M5" s="2"/>
    </row>
    <row r="6" spans="1:13" s="6" customFormat="1" ht="73.5" customHeight="1">
      <c r="A6" s="3" t="s">
        <v>9</v>
      </c>
      <c r="B6" s="14" t="s">
        <v>81</v>
      </c>
      <c r="C6" s="11" t="s">
        <v>21</v>
      </c>
      <c r="D6" s="11" t="s">
        <v>10</v>
      </c>
      <c r="E6" s="4" t="s">
        <v>8</v>
      </c>
      <c r="F6" s="4" t="s">
        <v>14</v>
      </c>
      <c r="G6" s="4" t="s">
        <v>15</v>
      </c>
      <c r="H6" s="5" t="s">
        <v>16</v>
      </c>
      <c r="I6" s="4" t="s">
        <v>17</v>
      </c>
    </row>
    <row r="7" spans="1:13" s="6" customFormat="1">
      <c r="A7" s="7" t="s">
        <v>1</v>
      </c>
      <c r="B7" s="7" t="s">
        <v>2</v>
      </c>
      <c r="C7" s="7" t="s">
        <v>3</v>
      </c>
      <c r="D7" s="7" t="s">
        <v>4</v>
      </c>
      <c r="E7" s="8" t="s">
        <v>5</v>
      </c>
      <c r="F7" s="7" t="s">
        <v>6</v>
      </c>
      <c r="G7" s="8" t="s">
        <v>82</v>
      </c>
      <c r="H7" s="8" t="s">
        <v>83</v>
      </c>
      <c r="I7" s="8" t="s">
        <v>84</v>
      </c>
    </row>
    <row r="8" spans="1:13" s="6" customFormat="1" ht="26.25">
      <c r="A8" s="27">
        <v>1</v>
      </c>
      <c r="B8" s="30" t="s">
        <v>22</v>
      </c>
      <c r="C8" s="25" t="s">
        <v>23</v>
      </c>
      <c r="D8" s="28"/>
      <c r="E8" s="24">
        <v>1</v>
      </c>
      <c r="F8" s="19"/>
      <c r="G8" s="19"/>
      <c r="H8" s="21"/>
      <c r="I8" s="22"/>
    </row>
    <row r="9" spans="1:13" s="6" customFormat="1" ht="26.25">
      <c r="A9" s="27">
        <f>+A8+1</f>
        <v>2</v>
      </c>
      <c r="B9" s="31"/>
      <c r="C9" s="25" t="s">
        <v>24</v>
      </c>
      <c r="D9" s="28"/>
      <c r="E9" s="24">
        <v>1</v>
      </c>
      <c r="F9" s="19"/>
      <c r="G9" s="19"/>
      <c r="H9" s="21"/>
      <c r="I9" s="22"/>
    </row>
    <row r="10" spans="1:13" s="6" customFormat="1" ht="26.25">
      <c r="A10" s="27">
        <f t="shared" ref="A10:A65" si="0">+A9+1</f>
        <v>3</v>
      </c>
      <c r="B10" s="30" t="s">
        <v>25</v>
      </c>
      <c r="C10" s="25" t="s">
        <v>26</v>
      </c>
      <c r="D10" s="28"/>
      <c r="E10" s="24">
        <v>1</v>
      </c>
      <c r="F10" s="19"/>
      <c r="G10" s="19"/>
      <c r="H10" s="21"/>
      <c r="I10" s="22"/>
    </row>
    <row r="11" spans="1:13" s="6" customFormat="1" ht="26.25">
      <c r="A11" s="27">
        <f t="shared" si="0"/>
        <v>4</v>
      </c>
      <c r="B11" s="32">
        <v>100843</v>
      </c>
      <c r="C11" s="25" t="s">
        <v>27</v>
      </c>
      <c r="D11" s="28"/>
      <c r="E11" s="24">
        <v>1</v>
      </c>
      <c r="F11" s="19"/>
      <c r="G11" s="19"/>
      <c r="H11" s="21"/>
      <c r="I11" s="22"/>
    </row>
    <row r="12" spans="1:13" s="6" customFormat="1">
      <c r="A12" s="27">
        <f t="shared" si="0"/>
        <v>5</v>
      </c>
      <c r="B12" s="32">
        <v>100843</v>
      </c>
      <c r="C12" s="26" t="s">
        <v>28</v>
      </c>
      <c r="D12" s="28"/>
      <c r="E12" s="24">
        <v>1</v>
      </c>
      <c r="F12" s="19"/>
      <c r="G12" s="19"/>
      <c r="H12" s="21"/>
      <c r="I12" s="22"/>
    </row>
    <row r="13" spans="1:13" s="6" customFormat="1">
      <c r="A13" s="27">
        <f t="shared" si="0"/>
        <v>6</v>
      </c>
      <c r="B13" s="32">
        <v>100841</v>
      </c>
      <c r="C13" s="26" t="s">
        <v>29</v>
      </c>
      <c r="D13" s="28"/>
      <c r="E13" s="24">
        <v>1</v>
      </c>
      <c r="F13" s="19"/>
      <c r="G13" s="19"/>
      <c r="H13" s="21"/>
      <c r="I13" s="22"/>
    </row>
    <row r="14" spans="1:13" s="6" customFormat="1">
      <c r="A14" s="27">
        <f t="shared" si="0"/>
        <v>7</v>
      </c>
      <c r="B14" s="31">
        <v>83467</v>
      </c>
      <c r="C14" s="26" t="s">
        <v>30</v>
      </c>
      <c r="D14" s="28"/>
      <c r="E14" s="24">
        <v>1</v>
      </c>
      <c r="F14" s="19"/>
      <c r="G14" s="19"/>
      <c r="H14" s="21"/>
      <c r="I14" s="22"/>
    </row>
    <row r="15" spans="1:13" s="6" customFormat="1">
      <c r="A15" s="27">
        <f t="shared" si="0"/>
        <v>8</v>
      </c>
      <c r="B15" s="32">
        <v>100843</v>
      </c>
      <c r="C15" s="26" t="s">
        <v>31</v>
      </c>
      <c r="D15" s="28"/>
      <c r="E15" s="24">
        <v>1</v>
      </c>
      <c r="F15" s="19"/>
      <c r="G15" s="19"/>
      <c r="H15" s="21"/>
      <c r="I15" s="22"/>
    </row>
    <row r="16" spans="1:13" s="6" customFormat="1">
      <c r="A16" s="27">
        <f t="shared" si="0"/>
        <v>9</v>
      </c>
      <c r="B16" s="31">
        <v>12980</v>
      </c>
      <c r="C16" s="26" t="s">
        <v>32</v>
      </c>
      <c r="D16" s="28"/>
      <c r="E16" s="24">
        <v>1</v>
      </c>
      <c r="F16" s="19"/>
      <c r="G16" s="19"/>
      <c r="H16" s="21"/>
      <c r="I16" s="22"/>
    </row>
    <row r="17" spans="1:9" s="6" customFormat="1">
      <c r="A17" s="27">
        <f t="shared" si="0"/>
        <v>10</v>
      </c>
      <c r="B17" s="31">
        <v>12982</v>
      </c>
      <c r="C17" s="26" t="s">
        <v>33</v>
      </c>
      <c r="D17" s="28"/>
      <c r="E17" s="24">
        <v>1</v>
      </c>
      <c r="F17" s="19"/>
      <c r="G17" s="19"/>
      <c r="H17" s="21"/>
      <c r="I17" s="22"/>
    </row>
    <row r="18" spans="1:9" s="6" customFormat="1">
      <c r="A18" s="27">
        <f t="shared" si="0"/>
        <v>11</v>
      </c>
      <c r="B18" s="31">
        <v>54799</v>
      </c>
      <c r="C18" s="26" t="s">
        <v>34</v>
      </c>
      <c r="D18" s="28"/>
      <c r="E18" s="24">
        <v>1</v>
      </c>
      <c r="F18" s="19"/>
      <c r="G18" s="19"/>
      <c r="H18" s="21"/>
      <c r="I18" s="22"/>
    </row>
    <row r="19" spans="1:9" s="6" customFormat="1">
      <c r="A19" s="27">
        <f t="shared" si="0"/>
        <v>12</v>
      </c>
      <c r="B19" s="31">
        <v>74165</v>
      </c>
      <c r="C19" s="26" t="s">
        <v>35</v>
      </c>
      <c r="D19" s="28"/>
      <c r="E19" s="24">
        <v>1</v>
      </c>
      <c r="F19" s="19"/>
      <c r="G19" s="19"/>
      <c r="H19" s="21"/>
      <c r="I19" s="22"/>
    </row>
    <row r="20" spans="1:9" s="6" customFormat="1">
      <c r="A20" s="27">
        <f t="shared" si="0"/>
        <v>13</v>
      </c>
      <c r="B20" s="31">
        <v>50459</v>
      </c>
      <c r="C20" s="26" t="s">
        <v>36</v>
      </c>
      <c r="D20" s="28"/>
      <c r="E20" s="24">
        <v>1</v>
      </c>
      <c r="F20" s="19"/>
      <c r="G20" s="19"/>
      <c r="H20" s="21"/>
      <c r="I20" s="22"/>
    </row>
    <row r="21" spans="1:9" s="6" customFormat="1">
      <c r="A21" s="27">
        <f t="shared" si="0"/>
        <v>14</v>
      </c>
      <c r="B21" s="31">
        <v>42230</v>
      </c>
      <c r="C21" s="26" t="s">
        <v>37</v>
      </c>
      <c r="D21" s="28"/>
      <c r="E21" s="24">
        <v>1</v>
      </c>
      <c r="F21" s="19"/>
      <c r="G21" s="19"/>
      <c r="H21" s="21"/>
      <c r="I21" s="22"/>
    </row>
    <row r="22" spans="1:9" s="6" customFormat="1">
      <c r="A22" s="27">
        <f t="shared" si="0"/>
        <v>15</v>
      </c>
      <c r="B22" s="31">
        <v>113936</v>
      </c>
      <c r="C22" s="26" t="s">
        <v>38</v>
      </c>
      <c r="D22" s="28"/>
      <c r="E22" s="24">
        <v>1</v>
      </c>
      <c r="F22" s="19"/>
      <c r="G22" s="19"/>
      <c r="H22" s="21"/>
      <c r="I22" s="22"/>
    </row>
    <row r="23" spans="1:9" s="6" customFormat="1">
      <c r="A23" s="27">
        <f t="shared" si="0"/>
        <v>16</v>
      </c>
      <c r="B23" s="31">
        <v>121172</v>
      </c>
      <c r="C23" s="26" t="s">
        <v>39</v>
      </c>
      <c r="D23" s="28"/>
      <c r="E23" s="24">
        <v>1</v>
      </c>
      <c r="F23" s="19"/>
      <c r="G23" s="19"/>
      <c r="H23" s="21"/>
      <c r="I23" s="22"/>
    </row>
    <row r="24" spans="1:9" s="6" customFormat="1">
      <c r="A24" s="27">
        <f t="shared" si="0"/>
        <v>17</v>
      </c>
      <c r="B24" s="31">
        <v>1773</v>
      </c>
      <c r="C24" s="26" t="s">
        <v>40</v>
      </c>
      <c r="D24" s="28"/>
      <c r="E24" s="24">
        <v>1</v>
      </c>
      <c r="F24" s="19"/>
      <c r="G24" s="19"/>
      <c r="H24" s="21"/>
      <c r="I24" s="22"/>
    </row>
    <row r="25" spans="1:9" s="6" customFormat="1">
      <c r="A25" s="27">
        <f t="shared" si="0"/>
        <v>18</v>
      </c>
      <c r="B25" s="31">
        <v>8454</v>
      </c>
      <c r="C25" s="26" t="s">
        <v>41</v>
      </c>
      <c r="D25" s="28"/>
      <c r="E25" s="24">
        <v>1</v>
      </c>
      <c r="F25" s="19"/>
      <c r="G25" s="19"/>
      <c r="H25" s="21"/>
      <c r="I25" s="22"/>
    </row>
    <row r="26" spans="1:9" s="6" customFormat="1">
      <c r="A26" s="27">
        <f t="shared" si="0"/>
        <v>19</v>
      </c>
      <c r="B26" s="31">
        <v>8449</v>
      </c>
      <c r="C26" s="26" t="s">
        <v>42</v>
      </c>
      <c r="D26" s="28"/>
      <c r="E26" s="24">
        <v>1</v>
      </c>
      <c r="F26" s="19"/>
      <c r="G26" s="19"/>
      <c r="H26" s="21"/>
      <c r="I26" s="22"/>
    </row>
    <row r="27" spans="1:9" s="6" customFormat="1">
      <c r="A27" s="27">
        <f t="shared" si="0"/>
        <v>20</v>
      </c>
      <c r="B27" s="31">
        <v>61540</v>
      </c>
      <c r="C27" s="26" t="s">
        <v>43</v>
      </c>
      <c r="D27" s="28"/>
      <c r="E27" s="24">
        <v>1</v>
      </c>
      <c r="F27" s="19"/>
      <c r="G27" s="19"/>
      <c r="H27" s="21"/>
      <c r="I27" s="22"/>
    </row>
    <row r="28" spans="1:9" s="6" customFormat="1">
      <c r="A28" s="27">
        <f t="shared" si="0"/>
        <v>21</v>
      </c>
      <c r="B28" s="31">
        <v>106091</v>
      </c>
      <c r="C28" s="26" t="s">
        <v>44</v>
      </c>
      <c r="D28" s="28"/>
      <c r="E28" s="24">
        <v>1</v>
      </c>
      <c r="F28" s="19"/>
      <c r="G28" s="19"/>
      <c r="H28" s="21"/>
      <c r="I28" s="22"/>
    </row>
    <row r="29" spans="1:9" s="6" customFormat="1">
      <c r="A29" s="27">
        <f t="shared" si="0"/>
        <v>22</v>
      </c>
      <c r="B29" s="31">
        <v>82989</v>
      </c>
      <c r="C29" s="26" t="s">
        <v>45</v>
      </c>
      <c r="D29" s="28"/>
      <c r="E29" s="24">
        <v>1</v>
      </c>
      <c r="F29" s="19"/>
      <c r="G29" s="19"/>
      <c r="H29" s="21"/>
      <c r="I29" s="22"/>
    </row>
    <row r="30" spans="1:9" s="6" customFormat="1" ht="30">
      <c r="A30" s="27">
        <f t="shared" si="0"/>
        <v>23</v>
      </c>
      <c r="B30" s="31">
        <v>52421</v>
      </c>
      <c r="C30" s="26" t="s">
        <v>46</v>
      </c>
      <c r="D30" s="28"/>
      <c r="E30" s="24">
        <v>1</v>
      </c>
      <c r="F30" s="19"/>
      <c r="G30" s="19"/>
      <c r="H30" s="21"/>
      <c r="I30" s="22"/>
    </row>
    <row r="31" spans="1:9" s="6" customFormat="1">
      <c r="A31" s="27">
        <f t="shared" si="0"/>
        <v>24</v>
      </c>
      <c r="B31" s="31">
        <v>52228</v>
      </c>
      <c r="C31" s="26" t="s">
        <v>47</v>
      </c>
      <c r="D31" s="28"/>
      <c r="E31" s="24">
        <v>1</v>
      </c>
      <c r="F31" s="19"/>
      <c r="G31" s="19"/>
      <c r="H31" s="21"/>
      <c r="I31" s="22"/>
    </row>
    <row r="32" spans="1:9" s="6" customFormat="1">
      <c r="A32" s="27">
        <f t="shared" si="0"/>
        <v>25</v>
      </c>
      <c r="B32" s="31">
        <v>127288</v>
      </c>
      <c r="C32" s="26" t="s">
        <v>48</v>
      </c>
      <c r="D32" s="28"/>
      <c r="E32" s="24">
        <v>1</v>
      </c>
      <c r="F32" s="19"/>
      <c r="G32" s="19"/>
      <c r="H32" s="21"/>
      <c r="I32" s="22"/>
    </row>
    <row r="33" spans="1:9" s="6" customFormat="1">
      <c r="A33" s="27">
        <f t="shared" si="0"/>
        <v>26</v>
      </c>
      <c r="B33" s="31">
        <v>49542</v>
      </c>
      <c r="C33" s="26" t="s">
        <v>49</v>
      </c>
      <c r="D33" s="28"/>
      <c r="E33" s="24">
        <v>1</v>
      </c>
      <c r="F33" s="19"/>
      <c r="G33" s="19"/>
      <c r="H33" s="21"/>
      <c r="I33" s="22"/>
    </row>
    <row r="34" spans="1:9" s="6" customFormat="1">
      <c r="A34" s="27">
        <f t="shared" si="0"/>
        <v>27</v>
      </c>
      <c r="B34" s="31">
        <v>25998</v>
      </c>
      <c r="C34" s="26" t="s">
        <v>50</v>
      </c>
      <c r="D34" s="28"/>
      <c r="E34" s="24">
        <v>1</v>
      </c>
      <c r="F34" s="19"/>
      <c r="G34" s="19"/>
      <c r="H34" s="21"/>
      <c r="I34" s="22"/>
    </row>
    <row r="35" spans="1:9">
      <c r="A35" s="27">
        <f t="shared" si="0"/>
        <v>28</v>
      </c>
      <c r="B35" s="31">
        <v>17619</v>
      </c>
      <c r="C35" s="26" t="s">
        <v>51</v>
      </c>
      <c r="D35" s="29"/>
      <c r="E35" s="24">
        <v>1</v>
      </c>
      <c r="F35" s="29"/>
      <c r="G35" s="29"/>
      <c r="H35" s="29"/>
      <c r="I35" s="29"/>
    </row>
    <row r="36" spans="1:9">
      <c r="A36" s="27">
        <f t="shared" si="0"/>
        <v>29</v>
      </c>
      <c r="B36" s="31">
        <v>12257</v>
      </c>
      <c r="C36" s="26" t="s">
        <v>52</v>
      </c>
      <c r="D36" s="29"/>
      <c r="E36" s="24">
        <v>1</v>
      </c>
      <c r="F36" s="29"/>
      <c r="G36" s="29"/>
      <c r="H36" s="29"/>
      <c r="I36" s="29"/>
    </row>
    <row r="37" spans="1:9">
      <c r="A37" s="27">
        <f t="shared" si="0"/>
        <v>30</v>
      </c>
      <c r="B37" s="30">
        <v>67651</v>
      </c>
      <c r="C37" s="25" t="s">
        <v>53</v>
      </c>
      <c r="D37" s="29"/>
      <c r="E37" s="24">
        <v>1</v>
      </c>
      <c r="F37" s="29"/>
      <c r="G37" s="29"/>
      <c r="H37" s="29"/>
      <c r="I37" s="29"/>
    </row>
    <row r="38" spans="1:9" ht="15" customHeight="1">
      <c r="A38" s="27">
        <f t="shared" si="0"/>
        <v>31</v>
      </c>
      <c r="B38" s="30">
        <v>87423</v>
      </c>
      <c r="C38" s="25" t="s">
        <v>54</v>
      </c>
      <c r="D38" s="29"/>
      <c r="E38" s="24">
        <v>1</v>
      </c>
      <c r="F38" s="29"/>
      <c r="G38" s="29"/>
      <c r="H38" s="29"/>
      <c r="I38" s="29"/>
    </row>
    <row r="39" spans="1:9" ht="15" customHeight="1">
      <c r="A39" s="27">
        <f t="shared" si="0"/>
        <v>32</v>
      </c>
      <c r="B39" s="30">
        <v>86639</v>
      </c>
      <c r="C39" s="25" t="s">
        <v>55</v>
      </c>
      <c r="D39" s="29"/>
      <c r="E39" s="24">
        <v>1</v>
      </c>
      <c r="F39" s="29"/>
      <c r="G39" s="29"/>
      <c r="H39" s="29"/>
      <c r="I39" s="29"/>
    </row>
    <row r="40" spans="1:9" ht="33.75" customHeight="1">
      <c r="A40" s="27">
        <f t="shared" si="0"/>
        <v>33</v>
      </c>
      <c r="B40" s="30">
        <v>49089</v>
      </c>
      <c r="C40" s="25" t="s">
        <v>56</v>
      </c>
      <c r="D40" s="29"/>
      <c r="E40" s="24">
        <v>1</v>
      </c>
      <c r="F40" s="29"/>
      <c r="G40" s="29"/>
      <c r="H40" s="29"/>
      <c r="I40" s="29"/>
    </row>
    <row r="41" spans="1:9" ht="15" customHeight="1">
      <c r="A41" s="27">
        <f t="shared" si="0"/>
        <v>34</v>
      </c>
      <c r="B41" s="31"/>
      <c r="C41" s="26"/>
      <c r="D41" s="29"/>
      <c r="E41" s="24"/>
      <c r="F41" s="29"/>
      <c r="G41" s="29"/>
      <c r="H41" s="29"/>
      <c r="I41" s="29"/>
    </row>
    <row r="42" spans="1:9">
      <c r="A42" s="27">
        <f t="shared" si="0"/>
        <v>35</v>
      </c>
      <c r="B42" s="32">
        <v>56018</v>
      </c>
      <c r="C42" s="26" t="s">
        <v>57</v>
      </c>
      <c r="D42" s="29"/>
      <c r="E42" s="24">
        <v>1</v>
      </c>
      <c r="F42" s="29"/>
      <c r="G42" s="29"/>
      <c r="H42" s="29"/>
      <c r="I42" s="29"/>
    </row>
    <row r="43" spans="1:9" ht="30">
      <c r="A43" s="27">
        <f t="shared" si="0"/>
        <v>36</v>
      </c>
      <c r="B43" s="31">
        <v>50476</v>
      </c>
      <c r="C43" s="26" t="s">
        <v>58</v>
      </c>
      <c r="D43" s="29"/>
      <c r="E43" s="24">
        <v>1</v>
      </c>
      <c r="F43" s="29"/>
      <c r="G43" s="29"/>
      <c r="H43" s="29"/>
      <c r="I43" s="29"/>
    </row>
    <row r="44" spans="1:9">
      <c r="A44" s="27">
        <f t="shared" si="0"/>
        <v>37</v>
      </c>
      <c r="B44" s="31">
        <v>50476</v>
      </c>
      <c r="C44" s="26" t="s">
        <v>59</v>
      </c>
      <c r="D44" s="29"/>
      <c r="E44" s="24">
        <v>1</v>
      </c>
      <c r="F44" s="29"/>
      <c r="G44" s="29"/>
      <c r="H44" s="29"/>
      <c r="I44" s="29"/>
    </row>
    <row r="45" spans="1:9">
      <c r="A45" s="27">
        <f t="shared" si="0"/>
        <v>38</v>
      </c>
      <c r="B45" s="31">
        <v>50477</v>
      </c>
      <c r="C45" s="26" t="s">
        <v>60</v>
      </c>
      <c r="D45" s="29"/>
      <c r="E45" s="24">
        <v>1</v>
      </c>
      <c r="F45" s="29"/>
      <c r="G45" s="29"/>
      <c r="H45" s="29"/>
      <c r="I45" s="29"/>
    </row>
    <row r="46" spans="1:9" ht="30">
      <c r="A46" s="27">
        <f t="shared" si="0"/>
        <v>39</v>
      </c>
      <c r="B46" s="31"/>
      <c r="C46" s="26" t="s">
        <v>61</v>
      </c>
      <c r="D46" s="29"/>
      <c r="E46" s="24">
        <v>1</v>
      </c>
      <c r="F46" s="29"/>
      <c r="G46" s="29"/>
      <c r="H46" s="29"/>
      <c r="I46" s="29"/>
    </row>
    <row r="47" spans="1:9" ht="30">
      <c r="A47" s="27">
        <f t="shared" si="0"/>
        <v>40</v>
      </c>
      <c r="B47" s="31">
        <v>26971</v>
      </c>
      <c r="C47" s="26" t="s">
        <v>62</v>
      </c>
      <c r="D47" s="29"/>
      <c r="E47" s="24">
        <v>1</v>
      </c>
      <c r="F47" s="29"/>
      <c r="G47" s="29"/>
      <c r="H47" s="29"/>
      <c r="I47" s="29"/>
    </row>
    <row r="48" spans="1:9" ht="30">
      <c r="A48" s="27">
        <f t="shared" si="0"/>
        <v>41</v>
      </c>
      <c r="B48" s="31">
        <v>35512</v>
      </c>
      <c r="C48" s="26" t="s">
        <v>63</v>
      </c>
      <c r="D48" s="29"/>
      <c r="E48" s="24">
        <v>1</v>
      </c>
      <c r="F48" s="29"/>
      <c r="G48" s="29"/>
      <c r="H48" s="29"/>
      <c r="I48" s="29"/>
    </row>
    <row r="49" spans="1:9" ht="30">
      <c r="A49" s="27">
        <f t="shared" si="0"/>
        <v>42</v>
      </c>
      <c r="B49" s="31"/>
      <c r="C49" s="26" t="s">
        <v>64</v>
      </c>
      <c r="D49" s="29"/>
      <c r="E49" s="24">
        <v>1</v>
      </c>
      <c r="F49" s="29"/>
      <c r="G49" s="29"/>
      <c r="H49" s="29"/>
      <c r="I49" s="29"/>
    </row>
    <row r="50" spans="1:9" ht="30">
      <c r="A50" s="27">
        <f t="shared" si="0"/>
        <v>43</v>
      </c>
      <c r="B50" s="31">
        <v>50454</v>
      </c>
      <c r="C50" s="26" t="s">
        <v>65</v>
      </c>
      <c r="D50" s="29"/>
      <c r="E50" s="24">
        <v>1</v>
      </c>
      <c r="F50" s="29"/>
      <c r="G50" s="29"/>
      <c r="H50" s="29"/>
      <c r="I50" s="29"/>
    </row>
    <row r="51" spans="1:9" ht="30">
      <c r="A51" s="27">
        <f t="shared" si="0"/>
        <v>44</v>
      </c>
      <c r="B51" s="31"/>
      <c r="C51" s="26" t="s">
        <v>66</v>
      </c>
      <c r="D51" s="29"/>
      <c r="E51" s="24">
        <v>1</v>
      </c>
      <c r="F51" s="29"/>
      <c r="G51" s="29"/>
      <c r="H51" s="29"/>
      <c r="I51" s="29"/>
    </row>
    <row r="52" spans="1:9" ht="30">
      <c r="A52" s="27">
        <f t="shared" si="0"/>
        <v>45</v>
      </c>
      <c r="B52" s="31">
        <v>50455</v>
      </c>
      <c r="C52" s="26" t="s">
        <v>67</v>
      </c>
      <c r="D52" s="29"/>
      <c r="E52" s="24">
        <v>1</v>
      </c>
      <c r="F52" s="29"/>
      <c r="G52" s="29"/>
      <c r="H52" s="29"/>
      <c r="I52" s="29"/>
    </row>
    <row r="53" spans="1:9" ht="30">
      <c r="A53" s="27">
        <f t="shared" si="0"/>
        <v>46</v>
      </c>
      <c r="B53" s="31"/>
      <c r="C53" s="26" t="s">
        <v>68</v>
      </c>
      <c r="D53" s="29"/>
      <c r="E53" s="24">
        <v>1</v>
      </c>
      <c r="F53" s="29"/>
      <c r="G53" s="29"/>
      <c r="H53" s="29"/>
      <c r="I53" s="29"/>
    </row>
    <row r="54" spans="1:9" ht="30">
      <c r="A54" s="27">
        <f t="shared" si="0"/>
        <v>47</v>
      </c>
      <c r="B54" s="31">
        <v>35505</v>
      </c>
      <c r="C54" s="26" t="s">
        <v>69</v>
      </c>
      <c r="D54" s="29"/>
      <c r="E54" s="24">
        <v>1</v>
      </c>
      <c r="F54" s="29"/>
      <c r="G54" s="29"/>
      <c r="H54" s="29"/>
      <c r="I54" s="29"/>
    </row>
    <row r="55" spans="1:9" ht="30">
      <c r="A55" s="27">
        <f t="shared" si="0"/>
        <v>48</v>
      </c>
      <c r="B55" s="31"/>
      <c r="C55" s="26" t="s">
        <v>70</v>
      </c>
      <c r="D55" s="29"/>
      <c r="E55" s="24">
        <v>1</v>
      </c>
      <c r="F55" s="29"/>
      <c r="G55" s="29"/>
      <c r="H55" s="29"/>
      <c r="I55" s="29"/>
    </row>
    <row r="56" spans="1:9">
      <c r="A56" s="27">
        <f t="shared" si="0"/>
        <v>49</v>
      </c>
      <c r="B56" s="31">
        <v>105559</v>
      </c>
      <c r="C56" s="26" t="s">
        <v>71</v>
      </c>
      <c r="D56" s="29"/>
      <c r="E56" s="24">
        <v>1</v>
      </c>
      <c r="F56" s="29"/>
      <c r="G56" s="29"/>
      <c r="H56" s="29"/>
      <c r="I56" s="29"/>
    </row>
    <row r="57" spans="1:9">
      <c r="A57" s="27">
        <f t="shared" si="0"/>
        <v>50</v>
      </c>
      <c r="B57" s="31">
        <v>44719</v>
      </c>
      <c r="C57" s="26" t="s">
        <v>72</v>
      </c>
      <c r="D57" s="29"/>
      <c r="E57" s="24">
        <v>1</v>
      </c>
      <c r="F57" s="29"/>
      <c r="G57" s="29"/>
      <c r="H57" s="29"/>
      <c r="I57" s="29"/>
    </row>
    <row r="58" spans="1:9">
      <c r="A58" s="27">
        <f t="shared" si="0"/>
        <v>51</v>
      </c>
      <c r="B58" s="31">
        <v>48138</v>
      </c>
      <c r="C58" s="26" t="s">
        <v>73</v>
      </c>
      <c r="D58" s="29"/>
      <c r="E58" s="24">
        <v>1</v>
      </c>
      <c r="F58" s="29"/>
      <c r="G58" s="29"/>
      <c r="H58" s="29"/>
      <c r="I58" s="29"/>
    </row>
    <row r="59" spans="1:9">
      <c r="A59" s="27">
        <f t="shared" si="0"/>
        <v>52</v>
      </c>
      <c r="B59" s="31">
        <v>54517</v>
      </c>
      <c r="C59" s="26" t="s">
        <v>74</v>
      </c>
      <c r="D59" s="29"/>
      <c r="E59" s="24">
        <v>1</v>
      </c>
      <c r="F59" s="29"/>
      <c r="G59" s="29"/>
      <c r="H59" s="29"/>
      <c r="I59" s="29"/>
    </row>
    <row r="60" spans="1:9">
      <c r="A60" s="27">
        <f t="shared" si="0"/>
        <v>53</v>
      </c>
      <c r="B60" s="31">
        <v>58540</v>
      </c>
      <c r="C60" s="26" t="s">
        <v>75</v>
      </c>
      <c r="D60" s="29"/>
      <c r="E60" s="24">
        <v>1</v>
      </c>
      <c r="F60" s="29"/>
      <c r="G60" s="29"/>
      <c r="H60" s="29"/>
      <c r="I60" s="29"/>
    </row>
    <row r="61" spans="1:9" ht="30">
      <c r="A61" s="27">
        <f t="shared" si="0"/>
        <v>54</v>
      </c>
      <c r="B61" s="31">
        <v>99309</v>
      </c>
      <c r="C61" s="26" t="s">
        <v>76</v>
      </c>
      <c r="D61" s="29"/>
      <c r="E61" s="24">
        <v>1</v>
      </c>
      <c r="F61" s="29"/>
      <c r="G61" s="29"/>
      <c r="H61" s="29"/>
      <c r="I61" s="29"/>
    </row>
    <row r="62" spans="1:9">
      <c r="A62" s="27">
        <f t="shared" si="0"/>
        <v>55</v>
      </c>
      <c r="B62" s="31">
        <v>91797</v>
      </c>
      <c r="C62" s="26" t="s">
        <v>77</v>
      </c>
      <c r="D62" s="29"/>
      <c r="E62" s="24">
        <v>1</v>
      </c>
      <c r="F62" s="29"/>
      <c r="G62" s="29"/>
      <c r="H62" s="29"/>
      <c r="I62" s="29"/>
    </row>
    <row r="63" spans="1:9">
      <c r="A63" s="27">
        <f t="shared" si="0"/>
        <v>56</v>
      </c>
      <c r="B63" s="31">
        <v>139098</v>
      </c>
      <c r="C63" s="26" t="s">
        <v>78</v>
      </c>
      <c r="D63" s="29"/>
      <c r="E63" s="24">
        <v>1</v>
      </c>
      <c r="F63" s="29"/>
      <c r="G63" s="29"/>
      <c r="H63" s="29"/>
      <c r="I63" s="29"/>
    </row>
    <row r="64" spans="1:9">
      <c r="A64" s="27">
        <f t="shared" si="0"/>
        <v>57</v>
      </c>
      <c r="B64" s="31">
        <v>12260</v>
      </c>
      <c r="C64" s="26" t="s">
        <v>79</v>
      </c>
      <c r="D64" s="29"/>
      <c r="E64" s="24">
        <v>1</v>
      </c>
      <c r="F64" s="29"/>
      <c r="G64" s="29"/>
      <c r="H64" s="29"/>
      <c r="I64" s="29"/>
    </row>
    <row r="65" spans="1:9">
      <c r="A65" s="27">
        <f t="shared" si="0"/>
        <v>58</v>
      </c>
      <c r="B65" s="31">
        <v>12259</v>
      </c>
      <c r="C65" s="26" t="s">
        <v>80</v>
      </c>
      <c r="D65" s="29"/>
      <c r="E65" s="24">
        <v>1</v>
      </c>
      <c r="F65" s="29"/>
      <c r="G65" s="29"/>
      <c r="H65" s="29"/>
      <c r="I65" s="29"/>
    </row>
    <row r="66" spans="1:9">
      <c r="A66" s="35" t="s">
        <v>11</v>
      </c>
      <c r="B66" s="35"/>
      <c r="C66" s="35"/>
      <c r="D66" s="35"/>
      <c r="E66" s="35"/>
      <c r="F66" s="35"/>
      <c r="G66" s="20">
        <f>SUM(G8:G34)</f>
        <v>0</v>
      </c>
      <c r="H66" s="12" t="s">
        <v>7</v>
      </c>
      <c r="I66" s="20">
        <f>SUM(I8:I34)</f>
        <v>0</v>
      </c>
    </row>
    <row r="67" spans="1:9">
      <c r="A67" s="35" t="s">
        <v>12</v>
      </c>
      <c r="B67" s="35"/>
      <c r="C67" s="35"/>
      <c r="D67" s="35"/>
      <c r="E67" s="35"/>
      <c r="F67" s="35"/>
      <c r="G67" s="23">
        <f>G66*30%</f>
        <v>0</v>
      </c>
      <c r="H67" s="12" t="s">
        <v>7</v>
      </c>
      <c r="I67" s="23">
        <f>I66*30%</f>
        <v>0</v>
      </c>
    </row>
    <row r="68" spans="1:9">
      <c r="A68" s="35" t="s">
        <v>13</v>
      </c>
      <c r="B68" s="35"/>
      <c r="C68" s="35"/>
      <c r="D68" s="35"/>
      <c r="E68" s="35"/>
      <c r="F68" s="35"/>
      <c r="G68" s="20">
        <f>SUM(G66:G67)</f>
        <v>0</v>
      </c>
      <c r="H68" s="12" t="s">
        <v>7</v>
      </c>
      <c r="I68" s="20">
        <f>SUM(I66:I67)</f>
        <v>0</v>
      </c>
    </row>
    <row r="69" spans="1:9" ht="27" customHeight="1">
      <c r="A69" s="36" t="s">
        <v>86</v>
      </c>
      <c r="B69" s="37"/>
      <c r="C69" s="37"/>
      <c r="D69" s="37"/>
      <c r="E69" s="37"/>
      <c r="F69" s="37"/>
      <c r="G69" s="37"/>
      <c r="H69" s="37"/>
      <c r="I69" s="37"/>
    </row>
    <row r="70" spans="1:9">
      <c r="A70" s="15"/>
      <c r="B70" s="15"/>
      <c r="C70" s="15"/>
      <c r="D70" s="15"/>
      <c r="E70" s="15"/>
      <c r="F70" s="15"/>
      <c r="G70" s="15"/>
      <c r="H70" s="15"/>
      <c r="I70" s="15"/>
    </row>
    <row r="71" spans="1:9">
      <c r="A71" s="34" t="s">
        <v>20</v>
      </c>
      <c r="B71" s="34"/>
      <c r="C71" s="34"/>
      <c r="D71" s="34"/>
      <c r="E71" s="34"/>
      <c r="F71" s="34"/>
      <c r="G71" s="34"/>
      <c r="H71" s="34"/>
      <c r="I71" s="34"/>
    </row>
    <row r="72" spans="1:9">
      <c r="A72" s="10"/>
      <c r="B72" s="10"/>
      <c r="C72" s="10"/>
      <c r="D72" s="10"/>
      <c r="E72" s="10"/>
      <c r="F72" s="10"/>
      <c r="G72" s="10"/>
      <c r="H72" s="10"/>
    </row>
    <row r="73" spans="1:9">
      <c r="A73" s="6"/>
      <c r="B73" s="6"/>
      <c r="C73" s="6"/>
      <c r="D73" s="6"/>
      <c r="E73" s="6"/>
      <c r="F73" s="6"/>
      <c r="G73" s="6"/>
      <c r="H73" s="6"/>
    </row>
    <row r="74" spans="1:9">
      <c r="A74" s="6"/>
      <c r="B74" s="6"/>
      <c r="C74" s="6"/>
      <c r="D74" s="6"/>
      <c r="E74" s="6"/>
      <c r="F74" s="6"/>
      <c r="G74" s="6"/>
      <c r="H74" s="6"/>
    </row>
    <row r="75" spans="1:9">
      <c r="A75" s="6"/>
      <c r="B75" s="6"/>
      <c r="C75" s="6"/>
      <c r="D75" s="6"/>
      <c r="E75" s="6"/>
      <c r="F75" s="6"/>
      <c r="G75" s="6"/>
      <c r="H75" s="6"/>
    </row>
    <row r="76" spans="1:9">
      <c r="A76" s="6"/>
      <c r="B76" s="6"/>
      <c r="C76" s="6"/>
      <c r="D76" s="6"/>
      <c r="E76" s="6"/>
      <c r="F76" s="6"/>
      <c r="G76" s="6"/>
      <c r="H76" s="6"/>
    </row>
    <row r="77" spans="1:9">
      <c r="A77" s="6"/>
      <c r="B77" s="6"/>
      <c r="C77" s="6"/>
      <c r="D77" s="6"/>
      <c r="E77" s="6"/>
      <c r="F77" s="6"/>
      <c r="G77" s="6"/>
      <c r="H77" s="6"/>
    </row>
    <row r="79" spans="1:9">
      <c r="B79" s="6"/>
      <c r="C79" s="9"/>
      <c r="E79" s="6"/>
      <c r="F79" s="13"/>
    </row>
  </sheetData>
  <sortState ref="A12:O31">
    <sortCondition ref="B12:B31"/>
  </sortState>
  <mergeCells count="7">
    <mergeCell ref="A4:H4"/>
    <mergeCell ref="A71:I71"/>
    <mergeCell ref="A66:F66"/>
    <mergeCell ref="A67:F67"/>
    <mergeCell ref="A68:F68"/>
    <mergeCell ref="A69:I69"/>
    <mergeCell ref="A5:I5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addgene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2020-12-09T10:37:05Z</cp:lastPrinted>
  <dcterms:created xsi:type="dcterms:W3CDTF">2015-06-19T07:27:37Z</dcterms:created>
  <dcterms:modified xsi:type="dcterms:W3CDTF">2020-12-09T10:37:35Z</dcterms:modified>
</cp:coreProperties>
</file>