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Wyjaśnienia i zmiana treści SIWZ\"/>
    </mc:Choice>
  </mc:AlternateContent>
  <bookViews>
    <workbookView xWindow="0" yWindow="0" windowWidth="25200" windowHeight="11850"/>
  </bookViews>
  <sheets>
    <sheet name="roche1" sheetId="1" r:id="rId1"/>
  </sheets>
  <calcPr calcId="162913"/>
</workbook>
</file>

<file path=xl/calcChain.xml><?xml version="1.0" encoding="utf-8"?>
<calcChain xmlns="http://schemas.openxmlformats.org/spreadsheetml/2006/main">
  <c r="I41" i="1" l="1"/>
  <c r="G41" i="1"/>
  <c r="G42" i="1" s="1"/>
  <c r="G43" i="1" s="1"/>
  <c r="A12" i="1"/>
  <c r="A13" i="1" s="1"/>
  <c r="A14" i="1" s="1"/>
  <c r="A15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I42" i="1" l="1"/>
  <c r="I43" i="1" s="1"/>
</calcChain>
</file>

<file path=xl/sharedStrings.xml><?xml version="1.0" encoding="utf-8"?>
<sst xmlns="http://schemas.openxmlformats.org/spreadsheetml/2006/main" count="67" uniqueCount="64">
  <si>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</si>
  <si>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</si>
  <si>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</si>
  <si>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</si>
  <si>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</si>
  <si>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</si>
  <si>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</si>
  <si>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</si>
  <si>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</si>
  <si>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</si>
  <si>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</si>
  <si>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</si>
  <si>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</si>
  <si>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</si>
  <si>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</si>
  <si>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</si>
  <si>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</si>
  <si>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</si>
  <si>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</si>
  <si>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</si>
  <si>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</si>
  <si>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</si>
  <si>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Roche</t>
  </si>
  <si>
    <t>Siarczan chromu(III) i potasu, dodekahyd</t>
  </si>
  <si>
    <t>CALCIUM CHLORIDE DIHYDRATE CRYST. P.A.</t>
  </si>
  <si>
    <t>Chloroform do analizy 2,5 L</t>
  </si>
  <si>
    <t>Nadtlenek wodoru 30% (Perhyd 250 ML</t>
  </si>
  <si>
    <t>Blekit brylantowy R 250 (C.I. 42660) do</t>
  </si>
  <si>
    <t>cOmplete(TM), Mini, EDTA-free Protease I</t>
  </si>
  <si>
    <t>PHOSSTOP, 20 TABLETS</t>
  </si>
  <si>
    <t>PHOSSTOP, 10 TABLETS</t>
  </si>
  <si>
    <t>cOmplete(TM), EDTA-free Protease Inhibit</t>
  </si>
  <si>
    <t>COMPLETE(TM)ULTRA TABLETS, MINI, EDTA-&amp;</t>
  </si>
  <si>
    <t>N-LAURYL SARCOSINE SODIUM SALT FOR SYNTH</t>
  </si>
  <si>
    <t>Eter diizopropylowy (stabili 1 L</t>
  </si>
  <si>
    <t>DNASE I, GRADE II</t>
  </si>
  <si>
    <t>NADPH, APPROX. 98%, 100 MG</t>
  </si>
  <si>
    <t>COLLAGENASE/DISPASE, 100MG</t>
  </si>
  <si>
    <t>THROMBIN, FROM HUMAN PLASMA</t>
  </si>
  <si>
    <t>COLLAGENASE P, 100MG</t>
  </si>
  <si>
    <t>COLLAGENASE P, 500MG</t>
  </si>
  <si>
    <t>LAMININ</t>
  </si>
  <si>
    <t>COMPLETE(TM) PROTEASE INHIBITOR COCKTAI&amp;</t>
  </si>
  <si>
    <t>DAB SUBSTRATE</t>
  </si>
  <si>
    <t>cOmplete(TM), Mini Protease Inhibitor Co</t>
  </si>
  <si>
    <t>IN SITU CELL DEATH TMR</t>
  </si>
  <si>
    <t>08591-1ML-F</t>
  </si>
  <si>
    <t>Sodium azide 0.1 M Solution</t>
  </si>
  <si>
    <t>KK5023</t>
  </si>
  <si>
    <t>KAPA2G ROBUST (100U)</t>
  </si>
  <si>
    <t>KK5621</t>
  </si>
  <si>
    <t xml:space="preserve">KAPA2G Fast HotStart Genotyping Mix </t>
  </si>
  <si>
    <t>KK7301</t>
  </si>
  <si>
    <t>KAPA MOUSE GENOTYPING (100RXN)</t>
  </si>
  <si>
    <t>KK7351</t>
  </si>
  <si>
    <t>KAPA HS MOUSE GENOTYPING (100RXN)</t>
  </si>
  <si>
    <t>KK7352</t>
  </si>
  <si>
    <t>KAPA HS MOUSE GENOTYPING (500RXN)</t>
  </si>
  <si>
    <t>G=E x F</t>
  </si>
  <si>
    <t>H</t>
  </si>
  <si>
    <t>I=G x H + G</t>
  </si>
  <si>
    <t xml:space="preserve">Wartość pozycji RAZEM (kolumna G, I) została przeniesiona do formularza oferty (załącznik nr 1 do SIWZ)
</t>
  </si>
  <si>
    <t xml:space="preserve">Dotyczy: przetargu o oznaczeniu AZP-261-41/2020 na dostawę odczynników laboratoryjnych (Roche dystrybucja lub równoważne) </t>
  </si>
  <si>
    <t>Załacznik 2.13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</si>
</sst>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0" borderId="0" xfId="0" applyFont="1"/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13" zoomScaleNormal="100" workbookViewId="0">
      <selection activeCell="A18" sqref="A18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5"/>
      <c r="B1" s="15"/>
      <c r="C1" s="15"/>
      <c r="D1" s="15"/>
      <c r="E1" s="16"/>
      <c r="F1" s="16"/>
      <c r="G1" s="16"/>
      <c r="H1" t="s">
        <v>63</v>
      </c>
      <c r="I1" s="17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x14ac:dyDescent="0.25">
      <c r="A3" s="15"/>
      <c r="B3" s="15"/>
      <c r="C3" s="15"/>
      <c r="D3" s="18" t="s">
        <v>18</v>
      </c>
      <c r="E3" s="15"/>
      <c r="F3" s="15"/>
      <c r="G3" s="15"/>
      <c r="H3" s="15"/>
      <c r="I3" s="15"/>
    </row>
    <row r="4" spans="1:13" x14ac:dyDescent="0.25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13" ht="30.75" customHeight="1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10"/>
      <c r="K6" s="10"/>
      <c r="L6" s="10"/>
      <c r="M6" s="10"/>
    </row>
    <row r="7" spans="1:13" x14ac:dyDescent="0.25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s="6" customFormat="1" ht="73.5" customHeight="1" x14ac:dyDescent="0.25">
      <c r="A9" s="3" t="s">
        <v>9</v>
      </c>
      <c r="B9" s="14" t="s">
        <v>22</v>
      </c>
      <c r="C9" s="11" t="s">
        <v>21</v>
      </c>
      <c r="D9" s="11" t="s">
        <v>10</v>
      </c>
      <c r="E9" s="4" t="s">
        <v>8</v>
      </c>
      <c r="F9" s="4" t="s">
        <v>14</v>
      </c>
      <c r="G9" s="4" t="s">
        <v>15</v>
      </c>
      <c r="H9" s="5" t="s">
        <v>16</v>
      </c>
      <c r="I9" s="4" t="s">
        <v>17</v>
      </c>
    </row>
    <row r="10" spans="1:13" s="6" customFormat="1" x14ac:dyDescent="0.25">
      <c r="A10" s="7" t="s">
        <v>1</v>
      </c>
      <c r="B10" s="7" t="s">
        <v>2</v>
      </c>
      <c r="C10" s="7" t="s">
        <v>3</v>
      </c>
      <c r="D10" s="7" t="s">
        <v>4</v>
      </c>
      <c r="E10" s="8" t="s">
        <v>5</v>
      </c>
      <c r="F10" s="7" t="s">
        <v>6</v>
      </c>
      <c r="G10" s="8" t="s">
        <v>58</v>
      </c>
      <c r="H10" s="8" t="s">
        <v>59</v>
      </c>
      <c r="I10" s="8" t="s">
        <v>60</v>
      </c>
    </row>
    <row r="11" spans="1:13" s="6" customFormat="1" ht="30" x14ac:dyDescent="0.25">
      <c r="A11" s="28">
        <v>1</v>
      </c>
      <c r="B11" s="32">
        <v>1010360250</v>
      </c>
      <c r="C11" s="29" t="s">
        <v>23</v>
      </c>
      <c r="D11" s="26"/>
      <c r="E11" s="25">
        <v>2</v>
      </c>
      <c r="F11" s="20"/>
      <c r="G11" s="20"/>
      <c r="H11" s="22"/>
      <c r="I11" s="23"/>
    </row>
    <row r="12" spans="1:13" s="6" customFormat="1" ht="30" x14ac:dyDescent="0.25">
      <c r="A12" s="28">
        <f>+A11+1</f>
        <v>2</v>
      </c>
      <c r="B12" s="33">
        <v>1023821000</v>
      </c>
      <c r="C12" s="30" t="s">
        <v>24</v>
      </c>
      <c r="D12" s="26"/>
      <c r="E12" s="26">
        <v>1</v>
      </c>
      <c r="F12" s="20"/>
      <c r="G12" s="20"/>
      <c r="H12" s="22"/>
      <c r="I12" s="23"/>
    </row>
    <row r="13" spans="1:13" s="6" customFormat="1" x14ac:dyDescent="0.25">
      <c r="A13" s="28">
        <f t="shared" ref="A13:A40" si="0">+A12+1</f>
        <v>3</v>
      </c>
      <c r="B13" s="33">
        <v>1024452500</v>
      </c>
      <c r="C13" s="30" t="s">
        <v>25</v>
      </c>
      <c r="D13" s="26"/>
      <c r="E13" s="26">
        <v>1</v>
      </c>
      <c r="F13" s="20"/>
      <c r="G13" s="20"/>
      <c r="H13" s="22"/>
      <c r="I13" s="23"/>
    </row>
    <row r="14" spans="1:13" s="6" customFormat="1" x14ac:dyDescent="0.25">
      <c r="A14" s="28">
        <f t="shared" si="0"/>
        <v>4</v>
      </c>
      <c r="B14" s="33">
        <v>1072090250</v>
      </c>
      <c r="C14" s="30" t="s">
        <v>26</v>
      </c>
      <c r="D14" s="26"/>
      <c r="E14" s="26">
        <v>1</v>
      </c>
      <c r="F14" s="20"/>
      <c r="G14" s="20"/>
      <c r="H14" s="22"/>
      <c r="I14" s="23"/>
    </row>
    <row r="15" spans="1:13" s="6" customFormat="1" x14ac:dyDescent="0.25">
      <c r="A15" s="28">
        <f t="shared" si="0"/>
        <v>5</v>
      </c>
      <c r="B15" s="33">
        <v>1125530025</v>
      </c>
      <c r="C15" s="30" t="s">
        <v>27</v>
      </c>
      <c r="D15" s="26"/>
      <c r="E15" s="26">
        <v>1</v>
      </c>
      <c r="F15" s="20"/>
      <c r="G15" s="20"/>
      <c r="H15" s="22"/>
      <c r="I15" s="23"/>
    </row>
    <row r="16" spans="1:13" s="6" customFormat="1" ht="30" x14ac:dyDescent="0.25">
      <c r="A16" s="28">
        <v>6</v>
      </c>
      <c r="B16" s="33">
        <v>4693159001</v>
      </c>
      <c r="C16" s="30" t="s">
        <v>28</v>
      </c>
      <c r="D16" s="26"/>
      <c r="E16" s="26">
        <v>3</v>
      </c>
      <c r="F16" s="20"/>
      <c r="G16" s="20"/>
      <c r="H16" s="22"/>
      <c r="I16" s="23"/>
    </row>
    <row r="17" spans="1:9" s="6" customFormat="1" x14ac:dyDescent="0.25">
      <c r="A17" s="28">
        <v>7</v>
      </c>
      <c r="B17" s="32">
        <v>4906837001</v>
      </c>
      <c r="C17" s="29" t="s">
        <v>29</v>
      </c>
      <c r="D17" s="26"/>
      <c r="E17" s="25">
        <v>3</v>
      </c>
      <c r="F17" s="20"/>
      <c r="G17" s="20"/>
      <c r="H17" s="22"/>
      <c r="I17" s="23"/>
    </row>
    <row r="18" spans="1:9" s="6" customFormat="1" x14ac:dyDescent="0.25">
      <c r="A18" s="28">
        <f t="shared" si="0"/>
        <v>8</v>
      </c>
      <c r="B18" s="33">
        <v>4906845001</v>
      </c>
      <c r="C18" s="30" t="s">
        <v>30</v>
      </c>
      <c r="D18" s="26"/>
      <c r="E18" s="26">
        <v>3</v>
      </c>
      <c r="F18" s="20"/>
      <c r="G18" s="20"/>
      <c r="H18" s="22"/>
      <c r="I18" s="23"/>
    </row>
    <row r="19" spans="1:9" s="6" customFormat="1" ht="30" x14ac:dyDescent="0.25">
      <c r="A19" s="28">
        <f t="shared" si="0"/>
        <v>9</v>
      </c>
      <c r="B19" s="32">
        <v>5056489001</v>
      </c>
      <c r="C19" s="29" t="s">
        <v>31</v>
      </c>
      <c r="D19" s="26"/>
      <c r="E19" s="25">
        <v>2</v>
      </c>
      <c r="F19" s="20"/>
      <c r="G19" s="20"/>
      <c r="H19" s="22"/>
      <c r="I19" s="23"/>
    </row>
    <row r="20" spans="1:9" s="6" customFormat="1" ht="30" x14ac:dyDescent="0.25">
      <c r="A20" s="28">
        <f t="shared" si="0"/>
        <v>10</v>
      </c>
      <c r="B20" s="33">
        <v>5892791001</v>
      </c>
      <c r="C20" s="30" t="s">
        <v>32</v>
      </c>
      <c r="D20" s="26"/>
      <c r="E20" s="26">
        <v>1</v>
      </c>
      <c r="F20" s="20"/>
      <c r="G20" s="20"/>
      <c r="H20" s="22"/>
      <c r="I20" s="23"/>
    </row>
    <row r="21" spans="1:9" ht="15" customHeight="1" x14ac:dyDescent="0.25">
      <c r="A21" s="28">
        <f t="shared" si="0"/>
        <v>11</v>
      </c>
      <c r="B21" s="33">
        <v>8147150100</v>
      </c>
      <c r="C21" s="30" t="s">
        <v>33</v>
      </c>
      <c r="D21" s="26"/>
      <c r="E21" s="26">
        <v>1</v>
      </c>
      <c r="F21" s="25"/>
      <c r="G21" s="25"/>
      <c r="H21" s="25"/>
      <c r="I21" s="25"/>
    </row>
    <row r="22" spans="1:9" ht="33.75" customHeight="1" x14ac:dyDescent="0.25">
      <c r="A22" s="28">
        <f t="shared" si="0"/>
        <v>12</v>
      </c>
      <c r="B22" s="33">
        <v>8451231000</v>
      </c>
      <c r="C22" s="30" t="s">
        <v>34</v>
      </c>
      <c r="D22" s="26"/>
      <c r="E22" s="26">
        <v>2</v>
      </c>
      <c r="F22" s="25"/>
      <c r="G22" s="25"/>
      <c r="H22" s="25"/>
      <c r="I22" s="25"/>
    </row>
    <row r="23" spans="1:9" ht="15" customHeight="1" x14ac:dyDescent="0.25">
      <c r="A23" s="28">
        <f t="shared" si="0"/>
        <v>13</v>
      </c>
      <c r="B23" s="32">
        <v>10104159001</v>
      </c>
      <c r="C23" s="29" t="s">
        <v>35</v>
      </c>
      <c r="D23" s="26"/>
      <c r="E23" s="25">
        <v>2</v>
      </c>
      <c r="F23" s="25"/>
      <c r="G23" s="25"/>
      <c r="H23" s="25"/>
      <c r="I23" s="25"/>
    </row>
    <row r="24" spans="1:9" x14ac:dyDescent="0.25">
      <c r="A24" s="28">
        <f t="shared" si="0"/>
        <v>14</v>
      </c>
      <c r="B24" s="32">
        <v>10107824001</v>
      </c>
      <c r="C24" s="29" t="s">
        <v>36</v>
      </c>
      <c r="D24" s="26"/>
      <c r="E24" s="25">
        <v>2</v>
      </c>
      <c r="F24" s="25"/>
      <c r="G24" s="25"/>
      <c r="H24" s="25"/>
      <c r="I24" s="25"/>
    </row>
    <row r="25" spans="1:9" x14ac:dyDescent="0.25">
      <c r="A25" s="28">
        <f t="shared" si="0"/>
        <v>15</v>
      </c>
      <c r="B25" s="33">
        <v>10269638001</v>
      </c>
      <c r="C25" s="30" t="s">
        <v>37</v>
      </c>
      <c r="D25" s="26"/>
      <c r="E25" s="26">
        <v>1</v>
      </c>
      <c r="F25" s="25"/>
      <c r="G25" s="25"/>
      <c r="H25" s="25"/>
      <c r="I25" s="25"/>
    </row>
    <row r="26" spans="1:9" x14ac:dyDescent="0.25">
      <c r="A26" s="28">
        <f t="shared" si="0"/>
        <v>16</v>
      </c>
      <c r="B26" s="32">
        <v>10602400001</v>
      </c>
      <c r="C26" s="29" t="s">
        <v>38</v>
      </c>
      <c r="D26" s="26"/>
      <c r="E26" s="25">
        <v>2</v>
      </c>
      <c r="F26" s="25"/>
      <c r="G26" s="25"/>
      <c r="H26" s="25"/>
      <c r="I26" s="25"/>
    </row>
    <row r="27" spans="1:9" x14ac:dyDescent="0.25">
      <c r="A27" s="28">
        <f t="shared" si="0"/>
        <v>17</v>
      </c>
      <c r="B27" s="32">
        <v>11213857001</v>
      </c>
      <c r="C27" s="29" t="s">
        <v>39</v>
      </c>
      <c r="D27" s="26"/>
      <c r="E27" s="25">
        <v>2</v>
      </c>
      <c r="F27" s="25"/>
      <c r="G27" s="25"/>
      <c r="H27" s="25"/>
      <c r="I27" s="25"/>
    </row>
    <row r="28" spans="1:9" x14ac:dyDescent="0.25">
      <c r="A28" s="28">
        <f t="shared" si="0"/>
        <v>18</v>
      </c>
      <c r="B28" s="33">
        <v>11213865001</v>
      </c>
      <c r="C28" s="30" t="s">
        <v>40</v>
      </c>
      <c r="D28" s="26"/>
      <c r="E28" s="26">
        <v>1</v>
      </c>
      <c r="F28" s="25"/>
      <c r="G28" s="25"/>
      <c r="H28" s="25"/>
      <c r="I28" s="25"/>
    </row>
    <row r="29" spans="1:9" x14ac:dyDescent="0.25">
      <c r="A29" s="28">
        <f t="shared" si="0"/>
        <v>19</v>
      </c>
      <c r="B29" s="33">
        <v>11243217001</v>
      </c>
      <c r="C29" s="30" t="s">
        <v>41</v>
      </c>
      <c r="D29" s="26"/>
      <c r="E29" s="26">
        <v>6</v>
      </c>
      <c r="F29" s="25"/>
      <c r="G29" s="25"/>
      <c r="H29" s="25"/>
      <c r="I29" s="25"/>
    </row>
    <row r="30" spans="1:9" ht="30" x14ac:dyDescent="0.25">
      <c r="A30" s="28">
        <f t="shared" si="0"/>
        <v>20</v>
      </c>
      <c r="B30" s="33">
        <v>11697498001</v>
      </c>
      <c r="C30" s="30" t="s">
        <v>42</v>
      </c>
      <c r="D30" s="26"/>
      <c r="E30" s="25">
        <v>1</v>
      </c>
      <c r="F30" s="25"/>
      <c r="G30" s="25"/>
      <c r="H30" s="25"/>
      <c r="I30" s="25"/>
    </row>
    <row r="31" spans="1:9" x14ac:dyDescent="0.25">
      <c r="A31" s="28">
        <f t="shared" si="0"/>
        <v>21</v>
      </c>
      <c r="B31" s="32">
        <v>11718096001</v>
      </c>
      <c r="C31" s="29" t="s">
        <v>43</v>
      </c>
      <c r="D31" s="26"/>
      <c r="E31" s="25">
        <v>4</v>
      </c>
      <c r="F31" s="25"/>
      <c r="G31" s="25"/>
      <c r="H31" s="25"/>
      <c r="I31" s="25"/>
    </row>
    <row r="32" spans="1:9" ht="30" x14ac:dyDescent="0.25">
      <c r="A32" s="28">
        <f t="shared" si="0"/>
        <v>22</v>
      </c>
      <c r="B32" s="33">
        <v>11836153001</v>
      </c>
      <c r="C32" s="30" t="s">
        <v>44</v>
      </c>
      <c r="D32" s="26"/>
      <c r="E32" s="26">
        <v>2</v>
      </c>
      <c r="F32" s="20"/>
      <c r="G32" s="20"/>
      <c r="H32" s="22"/>
      <c r="I32" s="23"/>
    </row>
    <row r="33" spans="1:9" ht="30" x14ac:dyDescent="0.25">
      <c r="A33" s="28">
        <f t="shared" si="0"/>
        <v>23</v>
      </c>
      <c r="B33" s="33">
        <v>11836170001</v>
      </c>
      <c r="C33" s="30" t="s">
        <v>28</v>
      </c>
      <c r="D33" s="26"/>
      <c r="E33" s="26">
        <v>1</v>
      </c>
      <c r="F33" s="20"/>
      <c r="G33" s="20"/>
      <c r="H33" s="22"/>
      <c r="I33" s="23"/>
    </row>
    <row r="34" spans="1:9" x14ac:dyDescent="0.25">
      <c r="A34" s="28">
        <f t="shared" si="0"/>
        <v>24</v>
      </c>
      <c r="B34" s="33">
        <v>12156792910</v>
      </c>
      <c r="C34" s="30" t="s">
        <v>45</v>
      </c>
      <c r="D34" s="26"/>
      <c r="E34" s="26">
        <v>1</v>
      </c>
      <c r="F34" s="20"/>
      <c r="G34" s="20"/>
      <c r="H34" s="22"/>
      <c r="I34" s="23"/>
    </row>
    <row r="35" spans="1:9" x14ac:dyDescent="0.25">
      <c r="A35" s="28">
        <f t="shared" si="0"/>
        <v>25</v>
      </c>
      <c r="B35" s="33" t="s">
        <v>46</v>
      </c>
      <c r="C35" s="30" t="s">
        <v>47</v>
      </c>
      <c r="D35" s="26"/>
      <c r="E35" s="26">
        <v>1</v>
      </c>
      <c r="F35" s="20"/>
      <c r="G35" s="20"/>
      <c r="H35" s="22"/>
      <c r="I35" s="23"/>
    </row>
    <row r="36" spans="1:9" x14ac:dyDescent="0.25">
      <c r="A36" s="28">
        <f t="shared" si="0"/>
        <v>26</v>
      </c>
      <c r="B36" s="33" t="s">
        <v>48</v>
      </c>
      <c r="C36" s="30" t="s">
        <v>49</v>
      </c>
      <c r="D36" s="26"/>
      <c r="E36" s="26">
        <v>2</v>
      </c>
      <c r="F36" s="20"/>
      <c r="G36" s="20"/>
      <c r="H36" s="22"/>
      <c r="I36" s="23"/>
    </row>
    <row r="37" spans="1:9" x14ac:dyDescent="0.25">
      <c r="A37" s="28">
        <f t="shared" si="0"/>
        <v>27</v>
      </c>
      <c r="B37" s="33" t="s">
        <v>50</v>
      </c>
      <c r="C37" s="30" t="s">
        <v>51</v>
      </c>
      <c r="D37" s="26"/>
      <c r="E37" s="27">
        <v>1</v>
      </c>
      <c r="F37" s="20"/>
      <c r="G37" s="20"/>
      <c r="H37" s="22"/>
      <c r="I37" s="23"/>
    </row>
    <row r="38" spans="1:9" x14ac:dyDescent="0.25">
      <c r="A38" s="28">
        <f t="shared" si="0"/>
        <v>28</v>
      </c>
      <c r="B38" s="32" t="s">
        <v>52</v>
      </c>
      <c r="C38" s="29" t="s">
        <v>53</v>
      </c>
      <c r="D38" s="26"/>
      <c r="E38" s="25">
        <v>2</v>
      </c>
      <c r="F38" s="20"/>
      <c r="G38" s="20"/>
      <c r="H38" s="22"/>
      <c r="I38" s="23"/>
    </row>
    <row r="39" spans="1:9" x14ac:dyDescent="0.25">
      <c r="A39" s="28">
        <f t="shared" si="0"/>
        <v>29</v>
      </c>
      <c r="B39" s="32" t="s">
        <v>54</v>
      </c>
      <c r="C39" s="29" t="s">
        <v>55</v>
      </c>
      <c r="D39" s="26"/>
      <c r="E39" s="25">
        <v>3</v>
      </c>
      <c r="F39" s="20"/>
      <c r="G39" s="20"/>
      <c r="H39" s="22"/>
      <c r="I39" s="23"/>
    </row>
    <row r="40" spans="1:9" x14ac:dyDescent="0.25">
      <c r="A40" s="28">
        <f t="shared" si="0"/>
        <v>30</v>
      </c>
      <c r="B40" s="33" t="s">
        <v>56</v>
      </c>
      <c r="C40" s="30" t="s">
        <v>57</v>
      </c>
      <c r="D40" s="26"/>
      <c r="E40" s="26">
        <v>1</v>
      </c>
      <c r="F40" s="20"/>
      <c r="G40" s="20"/>
      <c r="H40" s="22"/>
      <c r="I40" s="23"/>
    </row>
    <row r="41" spans="1:9" x14ac:dyDescent="0.25">
      <c r="A41" s="37" t="s">
        <v>11</v>
      </c>
      <c r="B41" s="37"/>
      <c r="C41" s="37"/>
      <c r="D41" s="37"/>
      <c r="E41" s="37"/>
      <c r="F41" s="37"/>
      <c r="G41" s="21">
        <f>SUM(G11:G20)</f>
        <v>0</v>
      </c>
      <c r="H41" s="12" t="s">
        <v>7</v>
      </c>
      <c r="I41" s="21">
        <f>SUM(I11:I20)</f>
        <v>0</v>
      </c>
    </row>
    <row r="42" spans="1:9" x14ac:dyDescent="0.25">
      <c r="A42" s="37" t="s">
        <v>12</v>
      </c>
      <c r="B42" s="37"/>
      <c r="C42" s="37"/>
      <c r="D42" s="37"/>
      <c r="E42" s="37"/>
      <c r="F42" s="37"/>
      <c r="G42" s="24">
        <f>G41*30%</f>
        <v>0</v>
      </c>
      <c r="H42" s="12" t="s">
        <v>7</v>
      </c>
      <c r="I42" s="24">
        <f>I41*30%</f>
        <v>0</v>
      </c>
    </row>
    <row r="43" spans="1:9" x14ac:dyDescent="0.25">
      <c r="A43" s="37" t="s">
        <v>13</v>
      </c>
      <c r="B43" s="37"/>
      <c r="C43" s="37"/>
      <c r="D43" s="37"/>
      <c r="E43" s="37"/>
      <c r="F43" s="37"/>
      <c r="G43" s="21">
        <f>SUM(G41:G42)</f>
        <v>0</v>
      </c>
      <c r="H43" s="12" t="s">
        <v>7</v>
      </c>
      <c r="I43" s="21">
        <f>SUM(I41:I42)</f>
        <v>0</v>
      </c>
    </row>
    <row r="44" spans="1:9" ht="36.75" customHeight="1" x14ac:dyDescent="0.25">
      <c r="A44" s="38" t="s">
        <v>61</v>
      </c>
      <c r="B44" s="39"/>
      <c r="C44" s="39"/>
      <c r="D44" s="39"/>
      <c r="E44" s="39"/>
      <c r="F44" s="39"/>
      <c r="G44" s="39"/>
      <c r="H44" s="39"/>
      <c r="I44" s="39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34" t="s">
        <v>20</v>
      </c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10"/>
      <c r="B47" s="10"/>
      <c r="C47" s="10"/>
      <c r="D47" s="10"/>
      <c r="E47" s="10"/>
      <c r="F47" s="10"/>
      <c r="G47" s="10"/>
      <c r="H47" s="10"/>
    </row>
    <row r="48" spans="1:9" x14ac:dyDescent="0.25">
      <c r="A48" s="6"/>
      <c r="B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4" spans="1:8" x14ac:dyDescent="0.25">
      <c r="B54" s="6"/>
      <c r="C54" s="9"/>
      <c r="E54" s="6"/>
      <c r="F54" s="13"/>
    </row>
    <row r="56" spans="1:8" x14ac:dyDescent="0.25">
      <c r="G56" s="31"/>
    </row>
    <row r="57" spans="1:8" x14ac:dyDescent="0.25">
      <c r="D57" s="6"/>
    </row>
  </sheetData>
  <sortState ref="B12:E63">
    <sortCondition ref="B12:B63"/>
  </sortState>
  <mergeCells count="7">
    <mergeCell ref="A46:I46"/>
    <mergeCell ref="A6:I6"/>
    <mergeCell ref="A41:F41"/>
    <mergeCell ref="A42:F42"/>
    <mergeCell ref="A43:F43"/>
    <mergeCell ref="A44:I4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roche1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2020-12-21T07:23:34Z</dcterms:modified>
</cp:coreProperties>
</file>