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/>
  <mc:AlternateContent xmlns:mc="http://schemas.openxmlformats.org/markup-compatibility/2006">
    <mc:Choice Requires="x15">
      <x15ac:absPath xmlns:x15ac="http://schemas.microsoft.com/office/spreadsheetml/2010/11/ac" url="S:\ZP\2020_dokumentacja-z-postepowan\AZP-261-22-2020 sukcesywna dostawa odczynników\"/>
    </mc:Choice>
  </mc:AlternateContent>
  <xr:revisionPtr revIDLastSave="0" documentId="8_{B089A7F7-FE26-44B8-A6E2-E183B003B50C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peprotech" sheetId="1" r:id="rId1"/>
  </sheets>
  <calcPr calcId="191029"/>
</workbook>
</file>

<file path=xl/calcChain.xml><?xml version="1.0" encoding="utf-8"?>
<calcChain xmlns="http://schemas.openxmlformats.org/spreadsheetml/2006/main">
  <c r="I42" i="1" l="1"/>
  <c r="G42" i="1"/>
  <c r="G43" i="1" s="1"/>
  <c r="G4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43" i="1" l="1"/>
  <c r="I44" i="1" s="1"/>
</calcChain>
</file>

<file path=xl/sharedStrings.xml><?xml version="1.0" encoding="utf-8"?>
<sst xmlns="http://schemas.openxmlformats.org/spreadsheetml/2006/main" count="91" uniqueCount="86">
  <si>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</si>
  <si>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</si>
  <si>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</si>
  <si>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</si>
  <si>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</si>
  <si>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</si>
  <si>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</si>
  <si>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</si>
  <si>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</si>
  <si>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</si>
  <si>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</si>
  <si>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</si>
  <si>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</si>
  <si>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</si>
  <si>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</si>
  <si>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</si>
  <si>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</si>
  <si>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</si>
  <si>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</si>
  <si>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</si>
  <si>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</si>
  <si>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</si>
  <si>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</si>
  <si>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100-13A</t>
  </si>
  <si>
    <t>100-18B</t>
  </si>
  <si>
    <t>120-05</t>
  </si>
  <si>
    <t>200-03</t>
  </si>
  <si>
    <t>200-04</t>
  </si>
  <si>
    <t>200-06</t>
  </si>
  <si>
    <t>200-10</t>
  </si>
  <si>
    <t>300-02</t>
  </si>
  <si>
    <t>300-03</t>
  </si>
  <si>
    <t>300-07</t>
  </si>
  <si>
    <t>300-18</t>
  </si>
  <si>
    <t>300-19</t>
  </si>
  <si>
    <t>300-25</t>
  </si>
  <si>
    <t>315-02</t>
  </si>
  <si>
    <t>315-05</t>
  </si>
  <si>
    <t>AF-100-15</t>
  </si>
  <si>
    <t>Animal-Free Recombinant Human EGF 1 mg</t>
  </si>
  <si>
    <t>Numer 
katalogowy Peprotech</t>
  </si>
  <si>
    <t xml:space="preserve">MEM 500 ml </t>
  </si>
  <si>
    <t>100-00AB</t>
  </si>
  <si>
    <t>Recombinant Human FGF-basic (154 a.a.) 50ug</t>
  </si>
  <si>
    <t>300-05</t>
  </si>
  <si>
    <t>300-25-50UG</t>
  </si>
  <si>
    <t>450-02</t>
  </si>
  <si>
    <t>Recombinant Human/Murine/Rat BDNF 10ug</t>
  </si>
  <si>
    <t xml:space="preserve">450-13  </t>
  </si>
  <si>
    <t>Recombinant Human CNTF 50ug</t>
  </si>
  <si>
    <t xml:space="preserve">450-32 </t>
  </si>
  <si>
    <t>Murine VEGF165, 10 ug</t>
  </si>
  <si>
    <t>AF-100-18B</t>
  </si>
  <si>
    <t>AF-120-05ET</t>
  </si>
  <si>
    <t>AF-300-05</t>
  </si>
  <si>
    <t>Animal-Free Recombinant Human LIF 100ug</t>
  </si>
  <si>
    <t>HY-10159</t>
  </si>
  <si>
    <t>HY-10181</t>
  </si>
  <si>
    <t xml:space="preserve">Wartość pozycji RAZEM (kolumna G, I) została przeniesiona do formularza oferty (załącznik nr 1 do SIWZ)         
</t>
  </si>
  <si>
    <t>G = E x F</t>
  </si>
  <si>
    <t>H</t>
  </si>
  <si>
    <t>I = G x H + G</t>
  </si>
  <si>
    <t xml:space="preserve"> Dotyczy:  przetargu o oznaczeniu AZP-261-22/2020 na dostawę odczynników laboratoryjnych odczynników  (Peprotech lub równoważnych)</t>
  </si>
  <si>
    <t>Załącznik nr 2.26 do SIWZ</t>
  </si>
  <si>
    <t>Human FGF-basic 50ug</t>
  </si>
  <si>
    <t>Recombinant Human BMP-4 (HeLa derived) 50ug</t>
  </si>
  <si>
    <t>Recombinant Human IL-3 2ug</t>
  </si>
  <si>
    <t>Human IL-4 50ug</t>
  </si>
  <si>
    <t>Recombinant Human IL-6 50ug</t>
  </si>
  <si>
    <t>Human IL-10 50ug</t>
  </si>
  <si>
    <t>Recombinant Human SCF 2ug</t>
  </si>
  <si>
    <t>Recombinant Human TPO 10ug</t>
  </si>
  <si>
    <t>Recombinant Human Flt3-Ligand 2ug</t>
  </si>
  <si>
    <t>Human M-CSF 50ug</t>
  </si>
  <si>
    <t>Recombinant Murine IFN-gamma 20ug</t>
  </si>
  <si>
    <t>Animal-Free Recombinant Human EGF 100ug</t>
  </si>
  <si>
    <t>Animal-Free Recombinant Human FGFbasic 50ug</t>
  </si>
  <si>
    <t>Animal-Free Recombinant Human BMP-4 (E.coli derived) 10ug</t>
  </si>
  <si>
    <t>Nilotinib 500mg</t>
  </si>
  <si>
    <t>Dasatinib 500mg</t>
  </si>
  <si>
    <t>Recombinant Human M-CSF 50ug</t>
  </si>
  <si>
    <t>Recombinant Human PDGF-AB 50ug</t>
  </si>
  <si>
    <t>Human PDGF-AA 100ug</t>
  </si>
  <si>
    <t>Recombinant Murine M-CSF 10ug</t>
  </si>
  <si>
    <t>Human IFN-gamma 250ug</t>
  </si>
  <si>
    <t>Recombinant Human GM-CSF 5ug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</si>
</sst>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1" xfId="0" applyBorder="1"/>
    <xf numFmtId="0" fontId="9" fillId="2" borderId="4" xfId="0" applyNumberFormat="1" applyFont="1" applyFill="1" applyBorder="1" applyAlignment="1" applyProtection="1">
      <alignment horizontal="right" vertical="top" wrapText="1"/>
    </xf>
    <xf numFmtId="0" fontId="10" fillId="2" borderId="1" xfId="0" applyNumberFormat="1" applyFont="1" applyFill="1" applyBorder="1" applyAlignment="1" applyProtection="1">
      <alignment horizontal="right" vertical="top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/>
    </xf>
    <xf numFmtId="9" fontId="4" fillId="0" borderId="5" xfId="0" applyNumberFormat="1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13" zoomScaleNormal="100" workbookViewId="0">
      <selection activeCell="C22" sqref="C22"/>
    </sheetView>
  </sheetViews>
  <sheetFormatPr defaultColWidth="9.109375" defaultRowHeight="14.4" x14ac:dyDescent="0.3"/>
  <cols>
    <col min="1" max="1" width="5" style="1" customWidth="1"/>
    <col min="2" max="2" width="15.6640625" style="1" customWidth="1"/>
    <col min="3" max="3" width="39.88671875" style="1" customWidth="1"/>
    <col min="4" max="4" width="25.88671875" style="1" customWidth="1"/>
    <col min="5" max="5" width="7.5546875" style="1" customWidth="1"/>
    <col min="6" max="6" width="13.109375" style="1" customWidth="1"/>
    <col min="7" max="7" width="16.88671875" style="1" customWidth="1"/>
    <col min="8" max="8" width="9.33203125" style="1" customWidth="1"/>
    <col min="9" max="9" width="16.5546875" style="1" customWidth="1"/>
    <col min="10" max="16384" width="9.109375" style="1"/>
  </cols>
  <sheetData>
    <row r="1" spans="1:13" x14ac:dyDescent="0.3">
      <c r="A1" s="17"/>
      <c r="B1" s="17"/>
      <c r="C1" s="17"/>
      <c r="D1" s="17"/>
      <c r="E1" s="18"/>
      <c r="F1" s="18"/>
      <c r="G1" s="18"/>
      <c r="H1" s="18"/>
      <c r="I1" s="19" t="s">
        <v>63</v>
      </c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 x14ac:dyDescent="0.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 x14ac:dyDescent="0.3">
      <c r="A6" s="43" t="s">
        <v>62</v>
      </c>
      <c r="B6" s="43"/>
      <c r="C6" s="43"/>
      <c r="D6" s="43"/>
      <c r="E6" s="43"/>
      <c r="F6" s="43"/>
      <c r="G6" s="43"/>
      <c r="H6" s="43"/>
      <c r="I6" s="43"/>
      <c r="J6" s="10"/>
      <c r="K6" s="10"/>
      <c r="L6" s="10"/>
      <c r="M6" s="10"/>
    </row>
    <row r="7" spans="1:13" x14ac:dyDescent="0.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 x14ac:dyDescent="0.3">
      <c r="A8" s="47" t="s">
        <v>20</v>
      </c>
      <c r="B8" s="47"/>
      <c r="C8" s="47"/>
      <c r="D8" s="47"/>
      <c r="E8" s="47"/>
      <c r="F8" s="47"/>
      <c r="G8" s="47"/>
      <c r="H8" s="47"/>
      <c r="I8" s="47"/>
      <c r="J8" s="2"/>
      <c r="K8" s="2"/>
      <c r="L8" s="2"/>
      <c r="M8" s="2"/>
    </row>
    <row r="9" spans="1:13" ht="15" customHeight="1" x14ac:dyDescent="0.3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 x14ac:dyDescent="0.3">
      <c r="A10" s="3" t="s">
        <v>10</v>
      </c>
      <c r="B10" s="16" t="s">
        <v>40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 x14ac:dyDescent="0.3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59</v>
      </c>
      <c r="H11" s="8" t="s">
        <v>60</v>
      </c>
      <c r="I11" s="8" t="s">
        <v>61</v>
      </c>
    </row>
    <row r="12" spans="1:13" s="6" customFormat="1" x14ac:dyDescent="0.3">
      <c r="A12" s="11">
        <v>1</v>
      </c>
      <c r="B12" s="29" t="s">
        <v>23</v>
      </c>
      <c r="C12" s="40" t="s">
        <v>82</v>
      </c>
      <c r="D12" s="12"/>
      <c r="E12" s="28">
        <v>1</v>
      </c>
      <c r="F12" s="23"/>
      <c r="G12" s="23"/>
      <c r="H12" s="25"/>
      <c r="I12" s="26"/>
    </row>
    <row r="13" spans="1:13" s="6" customFormat="1" x14ac:dyDescent="0.3">
      <c r="A13" s="11">
        <f>+A12+1</f>
        <v>2</v>
      </c>
      <c r="B13" s="29" t="s">
        <v>24</v>
      </c>
      <c r="C13" s="40" t="s">
        <v>64</v>
      </c>
      <c r="D13" s="12"/>
      <c r="E13" s="28">
        <v>1</v>
      </c>
      <c r="F13" s="23"/>
      <c r="G13" s="23"/>
      <c r="H13" s="25"/>
      <c r="I13" s="26"/>
    </row>
    <row r="14" spans="1:13" s="6" customFormat="1" ht="28.8" x14ac:dyDescent="0.3">
      <c r="A14" s="11">
        <f t="shared" ref="A14:A41" si="0">+A13+1</f>
        <v>3</v>
      </c>
      <c r="B14" s="29" t="s">
        <v>25</v>
      </c>
      <c r="C14" s="40" t="s">
        <v>65</v>
      </c>
      <c r="D14" s="12"/>
      <c r="E14" s="28">
        <v>1</v>
      </c>
      <c r="F14" s="23"/>
      <c r="G14" s="23"/>
      <c r="H14" s="25"/>
      <c r="I14" s="26"/>
    </row>
    <row r="15" spans="1:13" s="6" customFormat="1" x14ac:dyDescent="0.3">
      <c r="A15" s="11">
        <f t="shared" si="0"/>
        <v>4</v>
      </c>
      <c r="B15" s="29" t="s">
        <v>26</v>
      </c>
      <c r="C15" s="40" t="s">
        <v>66</v>
      </c>
      <c r="D15" s="12"/>
      <c r="E15" s="28">
        <v>1</v>
      </c>
      <c r="F15" s="23"/>
      <c r="G15" s="23"/>
      <c r="H15" s="25"/>
      <c r="I15" s="26"/>
    </row>
    <row r="16" spans="1:13" s="6" customFormat="1" x14ac:dyDescent="0.3">
      <c r="A16" s="11">
        <f t="shared" si="0"/>
        <v>5</v>
      </c>
      <c r="B16" s="29" t="s">
        <v>27</v>
      </c>
      <c r="C16" s="40" t="s">
        <v>67</v>
      </c>
      <c r="D16" s="12"/>
      <c r="E16" s="28">
        <v>1</v>
      </c>
      <c r="F16" s="23"/>
      <c r="G16" s="23"/>
      <c r="H16" s="25"/>
      <c r="I16" s="26"/>
    </row>
    <row r="17" spans="1:9" s="6" customFormat="1" x14ac:dyDescent="0.3">
      <c r="A17" s="11">
        <f t="shared" si="0"/>
        <v>6</v>
      </c>
      <c r="B17" s="29" t="s">
        <v>28</v>
      </c>
      <c r="C17" s="40" t="s">
        <v>68</v>
      </c>
      <c r="D17" s="12"/>
      <c r="E17" s="28">
        <v>1</v>
      </c>
      <c r="F17" s="23"/>
      <c r="G17" s="23"/>
      <c r="H17" s="25"/>
      <c r="I17" s="26"/>
    </row>
    <row r="18" spans="1:9" s="6" customFormat="1" x14ac:dyDescent="0.3">
      <c r="A18" s="11">
        <f t="shared" si="0"/>
        <v>7</v>
      </c>
      <c r="B18" s="29" t="s">
        <v>29</v>
      </c>
      <c r="C18" s="40" t="s">
        <v>69</v>
      </c>
      <c r="D18" s="12"/>
      <c r="E18" s="28">
        <v>1</v>
      </c>
      <c r="F18" s="23"/>
      <c r="G18" s="23"/>
      <c r="H18" s="25"/>
      <c r="I18" s="26"/>
    </row>
    <row r="19" spans="1:9" s="6" customFormat="1" x14ac:dyDescent="0.3">
      <c r="A19" s="11">
        <f t="shared" si="0"/>
        <v>8</v>
      </c>
      <c r="B19" s="29" t="s">
        <v>30</v>
      </c>
      <c r="C19" s="40" t="s">
        <v>84</v>
      </c>
      <c r="D19" s="12"/>
      <c r="E19" s="28">
        <v>1</v>
      </c>
      <c r="F19" s="23"/>
      <c r="G19" s="23"/>
      <c r="H19" s="25"/>
      <c r="I19" s="26"/>
    </row>
    <row r="20" spans="1:9" s="6" customFormat="1" x14ac:dyDescent="0.3">
      <c r="A20" s="11">
        <f t="shared" si="0"/>
        <v>9</v>
      </c>
      <c r="B20" s="29" t="s">
        <v>31</v>
      </c>
      <c r="C20" s="40" t="s">
        <v>85</v>
      </c>
      <c r="D20" s="12"/>
      <c r="E20" s="28">
        <v>1</v>
      </c>
      <c r="F20" s="23"/>
      <c r="G20" s="23"/>
      <c r="H20" s="25"/>
      <c r="I20" s="26"/>
    </row>
    <row r="21" spans="1:9" s="6" customFormat="1" x14ac:dyDescent="0.3">
      <c r="A21" s="11">
        <f t="shared" si="0"/>
        <v>10</v>
      </c>
      <c r="B21" s="29" t="s">
        <v>32</v>
      </c>
      <c r="C21" s="40" t="s">
        <v>70</v>
      </c>
      <c r="D21" s="12"/>
      <c r="E21" s="28">
        <v>1</v>
      </c>
      <c r="F21" s="23"/>
      <c r="G21" s="23"/>
      <c r="H21" s="25"/>
      <c r="I21" s="26"/>
    </row>
    <row r="22" spans="1:9" s="6" customFormat="1" x14ac:dyDescent="0.3">
      <c r="A22" s="11">
        <f t="shared" si="0"/>
        <v>11</v>
      </c>
      <c r="B22" s="29" t="s">
        <v>33</v>
      </c>
      <c r="C22" s="40" t="s">
        <v>71</v>
      </c>
      <c r="D22" s="12"/>
      <c r="E22" s="28">
        <v>1</v>
      </c>
      <c r="F22" s="23"/>
      <c r="G22" s="23"/>
      <c r="H22" s="25"/>
      <c r="I22" s="26"/>
    </row>
    <row r="23" spans="1:9" s="6" customFormat="1" x14ac:dyDescent="0.3">
      <c r="A23" s="11">
        <f t="shared" si="0"/>
        <v>12</v>
      </c>
      <c r="B23" s="29" t="s">
        <v>34</v>
      </c>
      <c r="C23" s="40" t="s">
        <v>72</v>
      </c>
      <c r="D23" s="12"/>
      <c r="E23" s="28">
        <v>1</v>
      </c>
      <c r="F23" s="23"/>
      <c r="G23" s="23"/>
      <c r="H23" s="25"/>
      <c r="I23" s="26"/>
    </row>
    <row r="24" spans="1:9" s="6" customFormat="1" x14ac:dyDescent="0.3">
      <c r="A24" s="11">
        <f t="shared" si="0"/>
        <v>13</v>
      </c>
      <c r="B24" s="29" t="s">
        <v>35</v>
      </c>
      <c r="C24" s="40" t="s">
        <v>73</v>
      </c>
      <c r="D24" s="12"/>
      <c r="E24" s="28">
        <v>1</v>
      </c>
      <c r="F24" s="23"/>
      <c r="G24" s="23"/>
      <c r="H24" s="25"/>
      <c r="I24" s="26"/>
    </row>
    <row r="25" spans="1:9" s="6" customFormat="1" x14ac:dyDescent="0.3">
      <c r="A25" s="11">
        <f t="shared" si="0"/>
        <v>14</v>
      </c>
      <c r="B25" s="29" t="s">
        <v>36</v>
      </c>
      <c r="C25" s="40" t="s">
        <v>83</v>
      </c>
      <c r="D25" s="12"/>
      <c r="E25" s="28">
        <v>1</v>
      </c>
      <c r="F25" s="23"/>
      <c r="G25" s="23"/>
      <c r="H25" s="25"/>
      <c r="I25" s="26"/>
    </row>
    <row r="26" spans="1:9" s="6" customFormat="1" x14ac:dyDescent="0.3">
      <c r="A26" s="32">
        <f t="shared" si="0"/>
        <v>15</v>
      </c>
      <c r="B26" s="33" t="s">
        <v>37</v>
      </c>
      <c r="C26" s="41" t="s">
        <v>74</v>
      </c>
      <c r="D26" s="34"/>
      <c r="E26" s="30">
        <v>3</v>
      </c>
      <c r="F26" s="35"/>
      <c r="G26" s="35"/>
      <c r="H26" s="36"/>
      <c r="I26" s="37"/>
    </row>
    <row r="27" spans="1:9" s="6" customFormat="1" x14ac:dyDescent="0.3">
      <c r="A27" s="11">
        <f t="shared" si="0"/>
        <v>16</v>
      </c>
      <c r="B27" s="29" t="s">
        <v>38</v>
      </c>
      <c r="C27" s="40" t="s">
        <v>39</v>
      </c>
      <c r="D27" s="12"/>
      <c r="E27" s="38">
        <v>1</v>
      </c>
      <c r="F27" s="23"/>
      <c r="G27" s="23"/>
      <c r="H27" s="25"/>
      <c r="I27" s="26"/>
    </row>
    <row r="28" spans="1:9" s="6" customFormat="1" x14ac:dyDescent="0.3">
      <c r="A28" s="11">
        <f t="shared" si="0"/>
        <v>17</v>
      </c>
      <c r="B28" s="29">
        <v>1210254</v>
      </c>
      <c r="C28" s="40" t="s">
        <v>41</v>
      </c>
      <c r="D28" s="12"/>
      <c r="E28" s="31">
        <v>4</v>
      </c>
      <c r="F28" s="23"/>
      <c r="G28" s="23"/>
      <c r="H28" s="25"/>
      <c r="I28" s="26"/>
    </row>
    <row r="29" spans="1:9" s="6" customFormat="1" x14ac:dyDescent="0.3">
      <c r="A29" s="11">
        <f t="shared" si="0"/>
        <v>18</v>
      </c>
      <c r="B29" s="29" t="s">
        <v>42</v>
      </c>
      <c r="C29" s="40" t="s">
        <v>81</v>
      </c>
      <c r="D29" s="12"/>
      <c r="E29" s="31">
        <v>2</v>
      </c>
      <c r="F29" s="23"/>
      <c r="G29" s="23"/>
      <c r="H29" s="25"/>
      <c r="I29" s="26"/>
    </row>
    <row r="30" spans="1:9" s="6" customFormat="1" x14ac:dyDescent="0.3">
      <c r="A30" s="11">
        <f t="shared" si="0"/>
        <v>19</v>
      </c>
      <c r="B30" s="29" t="s">
        <v>24</v>
      </c>
      <c r="C30" s="40" t="s">
        <v>43</v>
      </c>
      <c r="D30" s="12"/>
      <c r="E30" s="31">
        <v>2</v>
      </c>
      <c r="F30" s="23"/>
      <c r="G30" s="23"/>
      <c r="H30" s="25"/>
      <c r="I30" s="26"/>
    </row>
    <row r="31" spans="1:9" s="6" customFormat="1" x14ac:dyDescent="0.3">
      <c r="A31" s="11">
        <f t="shared" si="0"/>
        <v>20</v>
      </c>
      <c r="B31" s="29" t="s">
        <v>44</v>
      </c>
      <c r="C31" s="40" t="s">
        <v>55</v>
      </c>
      <c r="D31" s="12"/>
      <c r="E31" s="31">
        <v>1</v>
      </c>
      <c r="F31" s="23"/>
      <c r="G31" s="23"/>
      <c r="H31" s="25"/>
      <c r="I31" s="26"/>
    </row>
    <row r="32" spans="1:9" s="6" customFormat="1" x14ac:dyDescent="0.3">
      <c r="A32" s="11">
        <f t="shared" si="0"/>
        <v>21</v>
      </c>
      <c r="B32" s="29" t="s">
        <v>45</v>
      </c>
      <c r="C32" s="40" t="s">
        <v>80</v>
      </c>
      <c r="D32" s="12"/>
      <c r="E32" s="31">
        <v>1</v>
      </c>
      <c r="F32" s="23"/>
      <c r="G32" s="23"/>
      <c r="H32" s="25"/>
      <c r="I32" s="26"/>
    </row>
    <row r="33" spans="1:9" s="6" customFormat="1" x14ac:dyDescent="0.3">
      <c r="A33" s="11">
        <f t="shared" si="0"/>
        <v>22</v>
      </c>
      <c r="B33" s="29" t="s">
        <v>46</v>
      </c>
      <c r="C33" s="40" t="s">
        <v>47</v>
      </c>
      <c r="D33" s="12"/>
      <c r="E33" s="31">
        <v>1</v>
      </c>
      <c r="F33" s="23"/>
      <c r="G33" s="23"/>
      <c r="H33" s="25"/>
      <c r="I33" s="26"/>
    </row>
    <row r="34" spans="1:9" s="6" customFormat="1" x14ac:dyDescent="0.3">
      <c r="A34" s="11">
        <f t="shared" si="0"/>
        <v>23</v>
      </c>
      <c r="B34" s="29" t="s">
        <v>48</v>
      </c>
      <c r="C34" s="40" t="s">
        <v>49</v>
      </c>
      <c r="D34" s="12"/>
      <c r="E34" s="31">
        <v>1</v>
      </c>
      <c r="F34" s="23"/>
      <c r="G34" s="23"/>
      <c r="H34" s="25"/>
      <c r="I34" s="26"/>
    </row>
    <row r="35" spans="1:9" s="6" customFormat="1" x14ac:dyDescent="0.3">
      <c r="A35" s="11">
        <f t="shared" si="0"/>
        <v>24</v>
      </c>
      <c r="B35" s="29" t="s">
        <v>50</v>
      </c>
      <c r="C35" s="40" t="s">
        <v>51</v>
      </c>
      <c r="D35" s="12"/>
      <c r="E35" s="31">
        <v>1</v>
      </c>
      <c r="F35" s="23"/>
      <c r="G35" s="23"/>
      <c r="H35" s="25"/>
      <c r="I35" s="26"/>
    </row>
    <row r="36" spans="1:9" s="6" customFormat="1" x14ac:dyDescent="0.3">
      <c r="A36" s="11">
        <f t="shared" si="0"/>
        <v>25</v>
      </c>
      <c r="B36" s="29" t="s">
        <v>38</v>
      </c>
      <c r="C36" s="40" t="s">
        <v>75</v>
      </c>
      <c r="D36" s="12"/>
      <c r="E36" s="31">
        <v>1</v>
      </c>
      <c r="F36" s="23"/>
      <c r="G36" s="23"/>
      <c r="H36" s="25"/>
      <c r="I36" s="26"/>
    </row>
    <row r="37" spans="1:9" s="6" customFormat="1" ht="28.8" x14ac:dyDescent="0.3">
      <c r="A37" s="11">
        <f t="shared" si="0"/>
        <v>26</v>
      </c>
      <c r="B37" s="29" t="s">
        <v>52</v>
      </c>
      <c r="C37" s="40" t="s">
        <v>76</v>
      </c>
      <c r="D37" s="12"/>
      <c r="E37" s="31">
        <v>1</v>
      </c>
      <c r="F37" s="23"/>
      <c r="G37" s="23"/>
      <c r="H37" s="25"/>
      <c r="I37" s="26"/>
    </row>
    <row r="38" spans="1:9" s="6" customFormat="1" ht="28.8" x14ac:dyDescent="0.3">
      <c r="A38" s="11">
        <f t="shared" si="0"/>
        <v>27</v>
      </c>
      <c r="B38" s="29" t="s">
        <v>53</v>
      </c>
      <c r="C38" s="40" t="s">
        <v>77</v>
      </c>
      <c r="D38" s="12"/>
      <c r="E38" s="31">
        <v>1</v>
      </c>
      <c r="F38" s="23"/>
      <c r="G38" s="23"/>
      <c r="H38" s="25"/>
      <c r="I38" s="26"/>
    </row>
    <row r="39" spans="1:9" x14ac:dyDescent="0.3">
      <c r="A39" s="11">
        <f t="shared" si="0"/>
        <v>28</v>
      </c>
      <c r="B39" s="29" t="s">
        <v>54</v>
      </c>
      <c r="C39" s="40" t="s">
        <v>55</v>
      </c>
      <c r="D39" s="39"/>
      <c r="E39" s="31">
        <v>1</v>
      </c>
      <c r="F39" s="39"/>
      <c r="G39" s="39"/>
      <c r="H39" s="39"/>
      <c r="I39" s="39"/>
    </row>
    <row r="40" spans="1:9" x14ac:dyDescent="0.3">
      <c r="A40" s="11">
        <f t="shared" si="0"/>
        <v>29</v>
      </c>
      <c r="B40" s="29" t="s">
        <v>56</v>
      </c>
      <c r="C40" s="40" t="s">
        <v>78</v>
      </c>
      <c r="D40" s="39"/>
      <c r="E40" s="31">
        <v>1</v>
      </c>
      <c r="F40" s="39"/>
      <c r="G40" s="39"/>
      <c r="H40" s="39"/>
      <c r="I40" s="39"/>
    </row>
    <row r="41" spans="1:9" x14ac:dyDescent="0.3">
      <c r="A41" s="11">
        <f t="shared" si="0"/>
        <v>30</v>
      </c>
      <c r="B41" s="29" t="s">
        <v>57</v>
      </c>
      <c r="C41" s="40" t="s">
        <v>79</v>
      </c>
      <c r="D41" s="39"/>
      <c r="E41" s="31">
        <v>1</v>
      </c>
      <c r="F41" s="39"/>
      <c r="G41" s="39"/>
      <c r="H41" s="39"/>
      <c r="I41" s="39"/>
    </row>
    <row r="42" spans="1:9" x14ac:dyDescent="0.3">
      <c r="A42" s="44" t="s">
        <v>12</v>
      </c>
      <c r="B42" s="44"/>
      <c r="C42" s="44"/>
      <c r="D42" s="44"/>
      <c r="E42" s="44"/>
      <c r="F42" s="44"/>
      <c r="G42" s="24">
        <f>SUM(G12:G38)</f>
        <v>0</v>
      </c>
      <c r="H42" s="14" t="s">
        <v>8</v>
      </c>
      <c r="I42" s="24">
        <f>SUM(I12:I38)</f>
        <v>0</v>
      </c>
    </row>
    <row r="43" spans="1:9" x14ac:dyDescent="0.3">
      <c r="A43" s="44" t="s">
        <v>13</v>
      </c>
      <c r="B43" s="44"/>
      <c r="C43" s="44"/>
      <c r="D43" s="44"/>
      <c r="E43" s="44"/>
      <c r="F43" s="44"/>
      <c r="G43" s="27">
        <f>G42*30%</f>
        <v>0</v>
      </c>
      <c r="H43" s="14" t="s">
        <v>8</v>
      </c>
      <c r="I43" s="27">
        <f>I42*30%</f>
        <v>0</v>
      </c>
    </row>
    <row r="44" spans="1:9" x14ac:dyDescent="0.3">
      <c r="A44" s="44" t="s">
        <v>14</v>
      </c>
      <c r="B44" s="44"/>
      <c r="C44" s="44"/>
      <c r="D44" s="44"/>
      <c r="E44" s="44"/>
      <c r="F44" s="44"/>
      <c r="G44" s="24">
        <f>SUM(G42:G43)</f>
        <v>0</v>
      </c>
      <c r="H44" s="14" t="s">
        <v>8</v>
      </c>
      <c r="I44" s="24">
        <f>SUM(I42:I43)</f>
        <v>0</v>
      </c>
    </row>
    <row r="45" spans="1:9" x14ac:dyDescent="0.3">
      <c r="A45" s="45" t="s">
        <v>58</v>
      </c>
      <c r="B45" s="46"/>
      <c r="C45" s="46"/>
      <c r="D45" s="46"/>
      <c r="E45" s="46"/>
      <c r="F45" s="46"/>
      <c r="G45" s="46"/>
      <c r="H45" s="46"/>
      <c r="I45" s="46"/>
    </row>
    <row r="46" spans="1:9" x14ac:dyDescent="0.3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3">
      <c r="A47" s="42" t="s">
        <v>21</v>
      </c>
      <c r="B47" s="42"/>
      <c r="C47" s="42"/>
      <c r="D47" s="42"/>
      <c r="E47" s="42"/>
      <c r="F47" s="42"/>
      <c r="G47" s="42"/>
      <c r="H47" s="42"/>
      <c r="I47" s="42"/>
    </row>
    <row r="48" spans="1:9" x14ac:dyDescent="0.3">
      <c r="A48" s="10"/>
      <c r="B48" s="10"/>
      <c r="C48" s="10"/>
      <c r="D48" s="10"/>
      <c r="E48" s="10"/>
      <c r="F48" s="10"/>
      <c r="G48" s="10"/>
      <c r="H48" s="10"/>
    </row>
    <row r="49" spans="1:8" x14ac:dyDescent="0.3">
      <c r="A49" s="6"/>
      <c r="B49" s="6"/>
      <c r="C49" s="6"/>
      <c r="D49" s="6"/>
      <c r="E49" s="6"/>
      <c r="F49" s="6"/>
      <c r="G49" s="6"/>
      <c r="H49" s="6"/>
    </row>
    <row r="50" spans="1:8" x14ac:dyDescent="0.3">
      <c r="A50" s="6"/>
      <c r="B50" s="6"/>
      <c r="C50" s="6"/>
      <c r="D50" s="6"/>
      <c r="E50" s="6"/>
      <c r="F50" s="6"/>
      <c r="G50" s="6"/>
      <c r="H50" s="6"/>
    </row>
    <row r="51" spans="1:8" x14ac:dyDescent="0.3">
      <c r="A51" s="6"/>
      <c r="B51" s="6"/>
      <c r="C51" s="6"/>
      <c r="D51" s="6"/>
      <c r="E51" s="6"/>
      <c r="F51" s="6"/>
      <c r="G51" s="6"/>
      <c r="H51" s="6"/>
    </row>
    <row r="52" spans="1:8" x14ac:dyDescent="0.3">
      <c r="A52" s="6"/>
      <c r="B52" s="6"/>
      <c r="C52" s="6"/>
      <c r="D52" s="6"/>
      <c r="E52" s="6"/>
      <c r="F52" s="6"/>
      <c r="G52" s="6"/>
      <c r="H52" s="6"/>
    </row>
    <row r="53" spans="1:8" x14ac:dyDescent="0.3">
      <c r="A53" s="6"/>
      <c r="B53" s="6"/>
      <c r="C53" s="6"/>
      <c r="D53" s="6"/>
      <c r="E53" s="6"/>
      <c r="F53" s="6"/>
      <c r="G53" s="6"/>
      <c r="H53" s="6"/>
    </row>
    <row r="55" spans="1:8" x14ac:dyDescent="0.3">
      <c r="B55" s="6"/>
      <c r="C55" s="9"/>
      <c r="E55" s="6"/>
      <c r="F55" s="15"/>
    </row>
  </sheetData>
  <sortState ref="A12:P31">
    <sortCondition ref="B12:B31"/>
  </sortState>
  <mergeCells count="7">
    <mergeCell ref="A47:I47"/>
    <mergeCell ref="A6:I6"/>
    <mergeCell ref="A42:F42"/>
    <mergeCell ref="A43:F43"/>
    <mergeCell ref="A44:F44"/>
    <mergeCell ref="A45:I4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peprotech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Wboguta</cp:lastModifiedBy>
  <cp:lastPrinted>2019-09-26T08:17:03Z</cp:lastPrinted>
  <dcterms:created xsi:type="dcterms:W3CDTF">2015-06-19T07:27:37Z</dcterms:created>
  <dcterms:modified xsi:type="dcterms:W3CDTF">2020-10-07T08:05:36Z</dcterms:modified>
</cp:coreProperties>
</file>