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1570" windowHeight="7980"/>
  </bookViews>
  <sheets>
    <sheet name="lonza" sheetId="1" r:id="rId1"/>
  </sheets>
  <calcPr calcId="162913"/>
</workbook>
</file>

<file path=xl/calcChain.xml><?xml version="1.0" encoding="utf-8"?>
<calcChain xmlns="http://schemas.openxmlformats.org/spreadsheetml/2006/main">
  <c r="I40" i="1" l="1"/>
  <c r="G40" i="1"/>
  <c r="G41" i="1" s="1"/>
  <c r="G4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I41" i="1" l="1"/>
  <c r="I42" i="1" s="1"/>
</calcChain>
</file>

<file path=xl/sharedStrings.xml><?xml version="1.0" encoding="utf-8"?>
<sst xmlns="http://schemas.openxmlformats.org/spreadsheetml/2006/main" count="90" uniqueCount="83">
  <si>
    <t>(asortymentowo – cenowe)</t>
  </si>
  <si>
    <t>A</t>
  </si>
  <si>
    <t>B</t>
  </si>
  <si>
    <t>C</t>
  </si>
  <si>
    <t>D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</si>
  <si>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</si>
  <si>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</si>
  <si>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</si>
  <si>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</si>
  <si>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</si>
  <si>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</si>
  <si>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</si>
  <si>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</si>
  <si>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</si>
  <si>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</si>
  <si>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</si>
  <si>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</si>
  <si>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</si>
  <si>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</si>
  <si>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</si>
  <si>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</si>
  <si>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V4XC-1024</t>
  </si>
  <si>
    <t>SE Cell Line 4D-NucleofectorTM X Kit L</t>
  </si>
  <si>
    <t>12-168F</t>
  </si>
  <si>
    <t>McCoy's 5A Medium with L-Glutamine, with 25 mM HEPES</t>
  </si>
  <si>
    <t>V4XC1024</t>
  </si>
  <si>
    <t>SE Cell Line4DNucleofector X Kit L(24RXN)</t>
  </si>
  <si>
    <t>V4XC2032</t>
  </si>
  <si>
    <t>SF Cell Line4DNucleofector X Kit S(32RXN</t>
  </si>
  <si>
    <t>12-604F</t>
  </si>
  <si>
    <t>DMEM 4.5 g/L Glucose w/ L-Gln, 500 ml</t>
  </si>
  <si>
    <t>CC-3150</t>
  </si>
  <si>
    <t>MEGM Mammary Epithelial BulletKit (CC- 3151+CC- 4136)</t>
  </si>
  <si>
    <t xml:space="preserve">VPA-1009 </t>
  </si>
  <si>
    <t>Mouse Macrophage Nucleofector? Kit, 25 reactions</t>
  </si>
  <si>
    <t>SF Cell Line 4DNucleofector X Kit L (24 RXN)</t>
  </si>
  <si>
    <t>CC-3162</t>
  </si>
  <si>
    <t>EGM-2 Endothelial Medium BulletKit</t>
  </si>
  <si>
    <t>BE12-168F</t>
  </si>
  <si>
    <t>McCoy's 5A w/ L-Gln, w/HEPES, 500ml</t>
  </si>
  <si>
    <t>VVCA-1003</t>
  </si>
  <si>
    <t>Nucleofector? Kit V, 100 reactions</t>
  </si>
  <si>
    <t>CC-3186</t>
  </si>
  <si>
    <t>AGM BulletKit  (CC-3187+CC-4123</t>
  </si>
  <si>
    <t>VPA-1009</t>
  </si>
  <si>
    <t>Mouse Macrophage Nucleofector kit</t>
  </si>
  <si>
    <t>BE12-604F</t>
  </si>
  <si>
    <t>DMEM 4.5g/L Glucose w/L-Glutamine,500ml</t>
  </si>
  <si>
    <t xml:space="preserve">DMEM 4.5g/L Glucose w/L-Gln, 500 ml </t>
  </si>
  <si>
    <t>McCoy's 5A Medium with L-Glutamine and HEPES</t>
  </si>
  <si>
    <t>VPH-5012</t>
  </si>
  <si>
    <t xml:space="preserve">Human Stem Cell NucleofectorTM Kit, NucleofectorTM I/II/2b Kit (25 reactions) </t>
  </si>
  <si>
    <t xml:space="preserve">CC-3162 </t>
  </si>
  <si>
    <t>EGM-2 Endothelial Medium BulletKit (CC-3156+CC-4176)</t>
  </si>
  <si>
    <t>Nucleofector Kit V, 100 reactions</t>
  </si>
  <si>
    <t>LV4XP-3024</t>
  </si>
  <si>
    <t>P3 Primary Cell 4D-NucleofectorTM X Kit</t>
  </si>
  <si>
    <t>4Y-101C</t>
  </si>
  <si>
    <t>Mob CD34+, 1M  cells, frozen</t>
  </si>
  <si>
    <t xml:space="preserve">LT07-218 </t>
  </si>
  <si>
    <t>MycoAlertTM Mycoplasma Detection Kit (25 Tests)</t>
  </si>
  <si>
    <t>BE12-604F/U1</t>
  </si>
  <si>
    <t>DMEM with Glucose and UltraGlutamine</t>
  </si>
  <si>
    <t>V4XC-2012</t>
  </si>
  <si>
    <t>SF Cell Line 4D X Kit L (12RCT)</t>
  </si>
  <si>
    <t>12-707E</t>
  </si>
  <si>
    <t>DMEM 1g/ml glucoe</t>
  </si>
  <si>
    <t>17-517Q</t>
  </si>
  <si>
    <t>PBS 10X</t>
  </si>
  <si>
    <t>BE17-605E/U1</t>
  </si>
  <si>
    <t>Ultraglutamine</t>
  </si>
  <si>
    <t>12-688F</t>
  </si>
  <si>
    <t>McCoy's 5A Medium</t>
  </si>
  <si>
    <t>VVPG-1003</t>
  </si>
  <si>
    <t>Rat Neuron NucleofectorTM Kit (4 x 25 reactions)</t>
  </si>
  <si>
    <t>Numer 
katalogowy Lonza</t>
  </si>
  <si>
    <t>E</t>
  </si>
  <si>
    <t>G=E x F</t>
  </si>
  <si>
    <t>H</t>
  </si>
  <si>
    <t>I=G x H + G</t>
  </si>
  <si>
    <t xml:space="preserve">Wartość pozycji RAZEM (kolumna G, I) została przeniesiona do formularza oferty (załącznik nr 1 do SIWZ) 
</t>
  </si>
  <si>
    <t>Dotyczy: przetargu o oznaczeniu AZP-261-41/2020 na dostawę odczynników laboratoryjnych (Lonza lub równoważne)</t>
  </si>
  <si>
    <t>załącznik nr 2.7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</si>
</sst>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2" borderId="1" xfId="0" applyFill="1" applyBorder="1"/>
    <xf numFmtId="0" fontId="7" fillId="2" borderId="1" xfId="0" applyNumberFormat="1" applyFont="1" applyFill="1" applyBorder="1" applyAlignment="1" applyProtection="1">
      <alignment horizontal="left" vertical="top" wrapText="1"/>
    </xf>
    <xf numFmtId="164" fontId="3" fillId="0" borderId="4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/>
    <xf numFmtId="0" fontId="0" fillId="2" borderId="1" xfId="0" applyFill="1" applyBorder="1" applyAlignment="1">
      <alignment wrapText="1"/>
    </xf>
    <xf numFmtId="0" fontId="5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Normal="100" workbookViewId="0">
      <selection activeCell="H1" sqref="H1"/>
    </sheetView>
  </sheetViews>
  <sheetFormatPr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5"/>
      <c r="B1" s="15"/>
      <c r="C1" s="15"/>
      <c r="D1" s="15"/>
      <c r="E1" s="16"/>
      <c r="F1" s="16"/>
      <c r="G1" s="16"/>
      <c r="H1" t="s">
        <v>82</v>
      </c>
      <c r="I1" s="17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3" x14ac:dyDescent="0.25">
      <c r="A3" s="15"/>
      <c r="B3" s="15"/>
      <c r="C3" s="15"/>
      <c r="D3" s="18" t="s">
        <v>17</v>
      </c>
      <c r="E3" s="15"/>
      <c r="F3" s="15"/>
      <c r="G3" s="15"/>
      <c r="H3" s="15"/>
      <c r="I3" s="15"/>
    </row>
    <row r="4" spans="1:13" x14ac:dyDescent="0.25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13" ht="31.5" customHeight="1" x14ac:dyDescent="0.25">
      <c r="A6" s="34" t="s">
        <v>81</v>
      </c>
      <c r="B6" s="35"/>
      <c r="C6" s="35"/>
      <c r="D6" s="35"/>
      <c r="E6" s="35"/>
      <c r="F6" s="35"/>
      <c r="G6" s="35"/>
      <c r="H6" s="35"/>
      <c r="I6" s="35"/>
      <c r="J6" s="10"/>
      <c r="K6" s="10"/>
      <c r="L6" s="10"/>
      <c r="M6" s="10"/>
    </row>
    <row r="7" spans="1:13" ht="15" customHeight="1" x14ac:dyDescent="0.25">
      <c r="A7" s="41" t="s">
        <v>18</v>
      </c>
      <c r="B7" s="41"/>
      <c r="C7" s="41"/>
      <c r="D7" s="41"/>
      <c r="E7" s="41"/>
      <c r="F7" s="41"/>
      <c r="G7" s="41"/>
      <c r="H7" s="41"/>
      <c r="I7" s="41"/>
      <c r="J7" s="2"/>
      <c r="K7" s="2"/>
      <c r="L7" s="2"/>
      <c r="M7" s="2"/>
    </row>
    <row r="8" spans="1:13" s="6" customFormat="1" ht="73.5" customHeight="1" x14ac:dyDescent="0.25">
      <c r="A8" s="3" t="s">
        <v>8</v>
      </c>
      <c r="B8" s="14" t="s">
        <v>75</v>
      </c>
      <c r="C8" s="11" t="s">
        <v>20</v>
      </c>
      <c r="D8" s="11" t="s">
        <v>9</v>
      </c>
      <c r="E8" s="4" t="s">
        <v>7</v>
      </c>
      <c r="F8" s="4" t="s">
        <v>13</v>
      </c>
      <c r="G8" s="4" t="s">
        <v>14</v>
      </c>
      <c r="H8" s="5" t="s">
        <v>15</v>
      </c>
      <c r="I8" s="4" t="s">
        <v>16</v>
      </c>
    </row>
    <row r="9" spans="1:13" s="6" customForma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76</v>
      </c>
      <c r="F9" s="7" t="s">
        <v>5</v>
      </c>
      <c r="G9" s="8" t="s">
        <v>77</v>
      </c>
      <c r="H9" s="8" t="s">
        <v>78</v>
      </c>
      <c r="I9" s="8" t="s">
        <v>79</v>
      </c>
    </row>
    <row r="10" spans="1:13" s="6" customFormat="1" x14ac:dyDescent="0.25">
      <c r="A10" s="25">
        <v>1</v>
      </c>
      <c r="B10" s="27" t="s">
        <v>21</v>
      </c>
      <c r="C10" s="32" t="s">
        <v>22</v>
      </c>
      <c r="D10" s="26"/>
      <c r="E10" s="30">
        <v>1</v>
      </c>
      <c r="F10" s="29"/>
      <c r="G10" s="20"/>
      <c r="H10" s="22"/>
      <c r="I10" s="23"/>
    </row>
    <row r="11" spans="1:13" s="6" customFormat="1" ht="30" x14ac:dyDescent="0.25">
      <c r="A11" s="25">
        <f>+A10+1</f>
        <v>2</v>
      </c>
      <c r="B11" s="27" t="s">
        <v>23</v>
      </c>
      <c r="C11" s="32" t="s">
        <v>24</v>
      </c>
      <c r="D11" s="26"/>
      <c r="E11" s="30">
        <v>12</v>
      </c>
      <c r="F11" s="29"/>
      <c r="G11" s="20"/>
      <c r="H11" s="22"/>
      <c r="I11" s="23"/>
    </row>
    <row r="12" spans="1:13" s="6" customFormat="1" ht="30" x14ac:dyDescent="0.25">
      <c r="A12" s="25">
        <f t="shared" ref="A12:A39" si="0">+A11+1</f>
        <v>3</v>
      </c>
      <c r="B12" s="27" t="s">
        <v>25</v>
      </c>
      <c r="C12" s="32" t="s">
        <v>26</v>
      </c>
      <c r="D12" s="26"/>
      <c r="E12" s="30">
        <v>1</v>
      </c>
      <c r="F12" s="29"/>
      <c r="G12" s="20"/>
      <c r="H12" s="22"/>
      <c r="I12" s="23"/>
    </row>
    <row r="13" spans="1:13" s="6" customFormat="1" ht="30" x14ac:dyDescent="0.25">
      <c r="A13" s="25">
        <f t="shared" si="0"/>
        <v>4</v>
      </c>
      <c r="B13" s="27" t="s">
        <v>27</v>
      </c>
      <c r="C13" s="32" t="s">
        <v>28</v>
      </c>
      <c r="D13" s="26"/>
      <c r="E13" s="30">
        <v>1</v>
      </c>
      <c r="F13" s="29"/>
      <c r="G13" s="20"/>
      <c r="H13" s="22"/>
      <c r="I13" s="23"/>
    </row>
    <row r="14" spans="1:13" s="6" customFormat="1" x14ac:dyDescent="0.25">
      <c r="A14" s="25">
        <f t="shared" si="0"/>
        <v>5</v>
      </c>
      <c r="B14" s="27" t="s">
        <v>29</v>
      </c>
      <c r="C14" s="32" t="s">
        <v>30</v>
      </c>
      <c r="D14" s="26"/>
      <c r="E14" s="30">
        <v>10</v>
      </c>
      <c r="F14" s="29"/>
      <c r="G14" s="20"/>
      <c r="H14" s="22"/>
      <c r="I14" s="23"/>
    </row>
    <row r="15" spans="1:13" s="6" customFormat="1" ht="21" x14ac:dyDescent="0.25">
      <c r="A15" s="25">
        <f t="shared" si="0"/>
        <v>6</v>
      </c>
      <c r="B15" s="27" t="s">
        <v>31</v>
      </c>
      <c r="C15" s="28" t="s">
        <v>32</v>
      </c>
      <c r="D15" s="26"/>
      <c r="E15" s="30">
        <v>4</v>
      </c>
      <c r="F15" s="29"/>
      <c r="G15" s="20"/>
      <c r="H15" s="22"/>
      <c r="I15" s="23"/>
    </row>
    <row r="16" spans="1:13" s="6" customFormat="1" ht="30" x14ac:dyDescent="0.25">
      <c r="A16" s="25">
        <f t="shared" si="0"/>
        <v>7</v>
      </c>
      <c r="B16" s="27" t="s">
        <v>33</v>
      </c>
      <c r="C16" s="32" t="s">
        <v>34</v>
      </c>
      <c r="D16" s="26"/>
      <c r="E16" s="30">
        <v>1</v>
      </c>
      <c r="F16" s="29"/>
      <c r="G16" s="20"/>
      <c r="H16" s="22"/>
      <c r="I16" s="23"/>
    </row>
    <row r="17" spans="1:9" s="6" customFormat="1" ht="30" x14ac:dyDescent="0.25">
      <c r="A17" s="25">
        <f t="shared" si="0"/>
        <v>8</v>
      </c>
      <c r="B17" s="27"/>
      <c r="C17" s="32" t="s">
        <v>35</v>
      </c>
      <c r="D17" s="26"/>
      <c r="E17" s="30">
        <v>2</v>
      </c>
      <c r="F17" s="29"/>
      <c r="G17" s="20"/>
      <c r="H17" s="22"/>
      <c r="I17" s="23"/>
    </row>
    <row r="18" spans="1:9" s="6" customFormat="1" x14ac:dyDescent="0.25">
      <c r="A18" s="25">
        <f t="shared" si="0"/>
        <v>9</v>
      </c>
      <c r="B18" s="27" t="s">
        <v>36</v>
      </c>
      <c r="C18" s="32" t="s">
        <v>37</v>
      </c>
      <c r="D18" s="26"/>
      <c r="E18" s="30">
        <v>15</v>
      </c>
      <c r="F18" s="29"/>
      <c r="G18" s="20"/>
      <c r="H18" s="22"/>
      <c r="I18" s="23"/>
    </row>
    <row r="19" spans="1:9" s="6" customFormat="1" x14ac:dyDescent="0.25">
      <c r="A19" s="25">
        <f t="shared" si="0"/>
        <v>10</v>
      </c>
      <c r="B19" s="27" t="s">
        <v>38</v>
      </c>
      <c r="C19" s="32" t="s">
        <v>39</v>
      </c>
      <c r="D19" s="26"/>
      <c r="E19" s="30">
        <v>12</v>
      </c>
      <c r="F19" s="29"/>
      <c r="G19" s="20"/>
      <c r="H19" s="22"/>
      <c r="I19" s="23"/>
    </row>
    <row r="20" spans="1:9" s="6" customFormat="1" x14ac:dyDescent="0.25">
      <c r="A20" s="25">
        <f t="shared" si="0"/>
        <v>11</v>
      </c>
      <c r="B20" s="27" t="s">
        <v>40</v>
      </c>
      <c r="C20" s="32" t="s">
        <v>41</v>
      </c>
      <c r="D20" s="26"/>
      <c r="E20" s="30">
        <v>1</v>
      </c>
      <c r="F20" s="29"/>
      <c r="G20" s="20"/>
      <c r="H20" s="22"/>
      <c r="I20" s="23"/>
    </row>
    <row r="21" spans="1:9" s="6" customFormat="1" x14ac:dyDescent="0.25">
      <c r="A21" s="25">
        <f t="shared" si="0"/>
        <v>12</v>
      </c>
      <c r="B21" s="27" t="s">
        <v>42</v>
      </c>
      <c r="C21" s="32" t="s">
        <v>43</v>
      </c>
      <c r="D21" s="26"/>
      <c r="E21" s="30">
        <v>2</v>
      </c>
      <c r="F21" s="29"/>
      <c r="G21" s="20"/>
      <c r="H21" s="22"/>
      <c r="I21" s="23"/>
    </row>
    <row r="22" spans="1:9" s="6" customFormat="1" x14ac:dyDescent="0.25">
      <c r="A22" s="25">
        <f t="shared" si="0"/>
        <v>13</v>
      </c>
      <c r="B22" s="27" t="s">
        <v>44</v>
      </c>
      <c r="C22" s="28" t="s">
        <v>45</v>
      </c>
      <c r="D22" s="26"/>
      <c r="E22" s="30">
        <v>1</v>
      </c>
      <c r="F22" s="29"/>
      <c r="G22" s="20"/>
      <c r="H22" s="22"/>
      <c r="I22" s="23"/>
    </row>
    <row r="23" spans="1:9" s="6" customFormat="1" ht="30" x14ac:dyDescent="0.25">
      <c r="A23" s="25">
        <f t="shared" si="0"/>
        <v>14</v>
      </c>
      <c r="B23" s="27" t="s">
        <v>46</v>
      </c>
      <c r="C23" s="32" t="s">
        <v>47</v>
      </c>
      <c r="D23" s="26"/>
      <c r="E23" s="30">
        <v>15</v>
      </c>
      <c r="F23" s="29"/>
      <c r="G23" s="20"/>
      <c r="H23" s="22"/>
      <c r="I23" s="23"/>
    </row>
    <row r="24" spans="1:9" s="6" customFormat="1" x14ac:dyDescent="0.25">
      <c r="A24" s="25">
        <f t="shared" si="0"/>
        <v>15</v>
      </c>
      <c r="B24" s="27" t="s">
        <v>46</v>
      </c>
      <c r="C24" s="32" t="s">
        <v>48</v>
      </c>
      <c r="D24" s="26"/>
      <c r="E24" s="30">
        <v>15</v>
      </c>
      <c r="F24" s="29"/>
      <c r="G24" s="20"/>
      <c r="H24" s="22"/>
      <c r="I24" s="23"/>
    </row>
    <row r="25" spans="1:9" s="6" customFormat="1" ht="30" x14ac:dyDescent="0.25">
      <c r="A25" s="25">
        <f t="shared" si="0"/>
        <v>16</v>
      </c>
      <c r="B25" s="27" t="s">
        <v>23</v>
      </c>
      <c r="C25" s="32" t="s">
        <v>49</v>
      </c>
      <c r="D25" s="26"/>
      <c r="E25" s="30">
        <v>8</v>
      </c>
      <c r="F25" s="29"/>
      <c r="G25" s="20"/>
      <c r="H25" s="22"/>
      <c r="I25" s="23"/>
    </row>
    <row r="26" spans="1:9" s="6" customFormat="1" ht="45" x14ac:dyDescent="0.25">
      <c r="A26" s="25">
        <f t="shared" si="0"/>
        <v>17</v>
      </c>
      <c r="B26" s="27" t="s">
        <v>50</v>
      </c>
      <c r="C26" s="32" t="s">
        <v>51</v>
      </c>
      <c r="D26" s="26"/>
      <c r="E26" s="30">
        <v>2</v>
      </c>
      <c r="F26" s="29"/>
      <c r="G26" s="20"/>
      <c r="H26" s="22"/>
      <c r="I26" s="23"/>
    </row>
    <row r="27" spans="1:9" s="6" customFormat="1" ht="30" x14ac:dyDescent="0.25">
      <c r="A27" s="25">
        <f t="shared" si="0"/>
        <v>18</v>
      </c>
      <c r="B27" s="27" t="s">
        <v>52</v>
      </c>
      <c r="C27" s="32" t="s">
        <v>53</v>
      </c>
      <c r="D27" s="26"/>
      <c r="E27" s="30">
        <v>10</v>
      </c>
      <c r="F27" s="29"/>
      <c r="G27" s="20"/>
      <c r="H27" s="22"/>
      <c r="I27" s="23"/>
    </row>
    <row r="28" spans="1:9" s="6" customFormat="1" x14ac:dyDescent="0.25">
      <c r="A28" s="25">
        <f t="shared" si="0"/>
        <v>19</v>
      </c>
      <c r="B28" s="27" t="s">
        <v>40</v>
      </c>
      <c r="C28" s="28" t="s">
        <v>54</v>
      </c>
      <c r="D28" s="26"/>
      <c r="E28" s="30">
        <v>1</v>
      </c>
      <c r="F28" s="29"/>
      <c r="G28" s="20"/>
      <c r="H28" s="22"/>
      <c r="I28" s="23"/>
    </row>
    <row r="29" spans="1:9" s="6" customFormat="1" ht="30" x14ac:dyDescent="0.25">
      <c r="A29" s="25">
        <f t="shared" si="0"/>
        <v>20</v>
      </c>
      <c r="B29" s="27" t="s">
        <v>55</v>
      </c>
      <c r="C29" s="32" t="s">
        <v>56</v>
      </c>
      <c r="D29" s="26"/>
      <c r="E29" s="30">
        <v>1</v>
      </c>
      <c r="F29" s="29"/>
      <c r="G29" s="20"/>
      <c r="H29" s="22"/>
      <c r="I29" s="23"/>
    </row>
    <row r="30" spans="1:9" s="6" customFormat="1" x14ac:dyDescent="0.25">
      <c r="A30" s="25">
        <f t="shared" si="0"/>
        <v>21</v>
      </c>
      <c r="B30" s="27" t="s">
        <v>57</v>
      </c>
      <c r="C30" s="28" t="s">
        <v>58</v>
      </c>
      <c r="D30" s="26"/>
      <c r="E30" s="30">
        <v>1</v>
      </c>
      <c r="F30" s="29"/>
      <c r="G30" s="20"/>
      <c r="H30" s="22"/>
      <c r="I30" s="23"/>
    </row>
    <row r="31" spans="1:9" s="6" customFormat="1" ht="30" x14ac:dyDescent="0.25">
      <c r="A31" s="25">
        <f t="shared" si="0"/>
        <v>22</v>
      </c>
      <c r="B31" s="27" t="s">
        <v>59</v>
      </c>
      <c r="C31" s="32" t="s">
        <v>60</v>
      </c>
      <c r="D31" s="26"/>
      <c r="E31" s="30">
        <v>1</v>
      </c>
      <c r="F31" s="29"/>
      <c r="G31" s="20"/>
      <c r="H31" s="22"/>
      <c r="I31" s="23"/>
    </row>
    <row r="32" spans="1:9" s="6" customFormat="1" ht="30" x14ac:dyDescent="0.25">
      <c r="A32" s="25">
        <f t="shared" si="0"/>
        <v>23</v>
      </c>
      <c r="B32" s="27" t="s">
        <v>61</v>
      </c>
      <c r="C32" s="32" t="s">
        <v>62</v>
      </c>
      <c r="D32" s="26"/>
      <c r="E32" s="30">
        <v>5</v>
      </c>
      <c r="F32" s="29"/>
      <c r="G32" s="20"/>
      <c r="H32" s="22"/>
      <c r="I32" s="23"/>
    </row>
    <row r="33" spans="1:9" s="6" customFormat="1" x14ac:dyDescent="0.25">
      <c r="A33" s="25">
        <f t="shared" si="0"/>
        <v>24</v>
      </c>
      <c r="B33" s="27" t="s">
        <v>63</v>
      </c>
      <c r="C33" s="32" t="s">
        <v>64</v>
      </c>
      <c r="D33" s="26"/>
      <c r="E33" s="30">
        <v>2</v>
      </c>
      <c r="F33" s="29"/>
      <c r="G33" s="20"/>
      <c r="H33" s="22"/>
      <c r="I33" s="23"/>
    </row>
    <row r="34" spans="1:9" s="6" customFormat="1" x14ac:dyDescent="0.25">
      <c r="A34" s="25">
        <f t="shared" si="0"/>
        <v>25</v>
      </c>
      <c r="B34" s="27" t="s">
        <v>44</v>
      </c>
      <c r="C34" s="28" t="s">
        <v>45</v>
      </c>
      <c r="D34" s="26"/>
      <c r="E34" s="30">
        <v>1</v>
      </c>
      <c r="F34" s="29"/>
      <c r="G34" s="20"/>
      <c r="H34" s="22"/>
      <c r="I34" s="23"/>
    </row>
    <row r="35" spans="1:9" s="6" customFormat="1" x14ac:dyDescent="0.25">
      <c r="A35" s="25">
        <f t="shared" si="0"/>
        <v>26</v>
      </c>
      <c r="B35" s="27" t="s">
        <v>65</v>
      </c>
      <c r="C35" s="28" t="s">
        <v>66</v>
      </c>
      <c r="D35" s="26"/>
      <c r="E35" s="30">
        <v>6</v>
      </c>
      <c r="F35" s="29"/>
      <c r="G35" s="20"/>
      <c r="H35" s="22"/>
      <c r="I35" s="23"/>
    </row>
    <row r="36" spans="1:9" s="6" customFormat="1" x14ac:dyDescent="0.25">
      <c r="A36" s="25">
        <f t="shared" si="0"/>
        <v>27</v>
      </c>
      <c r="B36" s="27" t="s">
        <v>67</v>
      </c>
      <c r="C36" s="28" t="s">
        <v>68</v>
      </c>
      <c r="D36" s="26"/>
      <c r="E36" s="30">
        <v>1</v>
      </c>
      <c r="F36" s="29"/>
      <c r="G36" s="20"/>
      <c r="H36" s="22"/>
      <c r="I36" s="23"/>
    </row>
    <row r="37" spans="1:9" x14ac:dyDescent="0.25">
      <c r="A37" s="25">
        <f t="shared" si="0"/>
        <v>28</v>
      </c>
      <c r="B37" s="27" t="s">
        <v>69</v>
      </c>
      <c r="C37" s="28" t="s">
        <v>70</v>
      </c>
      <c r="D37" s="31"/>
      <c r="E37" s="30">
        <v>1</v>
      </c>
      <c r="F37" s="31"/>
      <c r="G37" s="31"/>
      <c r="H37" s="31"/>
      <c r="I37" s="31"/>
    </row>
    <row r="38" spans="1:9" x14ac:dyDescent="0.25">
      <c r="A38" s="25">
        <f t="shared" si="0"/>
        <v>29</v>
      </c>
      <c r="B38" s="27" t="s">
        <v>71</v>
      </c>
      <c r="C38" s="28" t="s">
        <v>72</v>
      </c>
      <c r="D38" s="31"/>
      <c r="E38" s="30">
        <v>3</v>
      </c>
      <c r="F38" s="31"/>
      <c r="G38" s="31"/>
      <c r="H38" s="31"/>
      <c r="I38" s="31"/>
    </row>
    <row r="39" spans="1:9" ht="30" x14ac:dyDescent="0.25">
      <c r="A39" s="25">
        <f t="shared" si="0"/>
        <v>30</v>
      </c>
      <c r="B39" s="27" t="s">
        <v>73</v>
      </c>
      <c r="C39" s="32" t="s">
        <v>74</v>
      </c>
      <c r="D39" s="31"/>
      <c r="E39" s="30">
        <v>1</v>
      </c>
      <c r="F39" s="31"/>
      <c r="G39" s="31"/>
      <c r="H39" s="31"/>
      <c r="I39" s="31"/>
    </row>
    <row r="40" spans="1:9" x14ac:dyDescent="0.25">
      <c r="A40" s="36" t="s">
        <v>10</v>
      </c>
      <c r="B40" s="37"/>
      <c r="C40" s="37"/>
      <c r="D40" s="37"/>
      <c r="E40" s="37"/>
      <c r="F40" s="38"/>
      <c r="G40" s="21">
        <f>SUM(G10:G36)</f>
        <v>0</v>
      </c>
      <c r="H40" s="12" t="s">
        <v>6</v>
      </c>
      <c r="I40" s="21">
        <f>SUM(I10:I36)</f>
        <v>0</v>
      </c>
    </row>
    <row r="41" spans="1:9" x14ac:dyDescent="0.25">
      <c r="A41" s="36" t="s">
        <v>11</v>
      </c>
      <c r="B41" s="37"/>
      <c r="C41" s="37"/>
      <c r="D41" s="37"/>
      <c r="E41" s="37"/>
      <c r="F41" s="38"/>
      <c r="G41" s="24">
        <f>G40*30%</f>
        <v>0</v>
      </c>
      <c r="H41" s="12" t="s">
        <v>6</v>
      </c>
      <c r="I41" s="24">
        <f>I40*30%</f>
        <v>0</v>
      </c>
    </row>
    <row r="42" spans="1:9" x14ac:dyDescent="0.25">
      <c r="A42" s="36" t="s">
        <v>12</v>
      </c>
      <c r="B42" s="37"/>
      <c r="C42" s="37"/>
      <c r="D42" s="37"/>
      <c r="E42" s="37"/>
      <c r="F42" s="38"/>
      <c r="G42" s="21">
        <f>SUM(G40:G41)</f>
        <v>0</v>
      </c>
      <c r="H42" s="12" t="s">
        <v>6</v>
      </c>
      <c r="I42" s="21">
        <f>SUM(I40:I41)</f>
        <v>0</v>
      </c>
    </row>
    <row r="43" spans="1:9" x14ac:dyDescent="0.25">
      <c r="A43" s="39" t="s">
        <v>80</v>
      </c>
      <c r="B43" s="40"/>
      <c r="C43" s="40"/>
      <c r="D43" s="40"/>
      <c r="E43" s="40"/>
      <c r="F43" s="40"/>
      <c r="G43" s="40"/>
      <c r="H43" s="40"/>
      <c r="I43" s="40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33" t="s">
        <v>19</v>
      </c>
      <c r="B45" s="33"/>
      <c r="C45" s="33"/>
      <c r="D45" s="33"/>
      <c r="E45" s="33"/>
      <c r="F45" s="33"/>
      <c r="G45" s="33"/>
      <c r="H45" s="33"/>
      <c r="I45" s="33"/>
    </row>
    <row r="46" spans="1:9" x14ac:dyDescent="0.25">
      <c r="A46" s="10"/>
      <c r="B46" s="10"/>
      <c r="C46" s="10"/>
      <c r="D46" s="10"/>
      <c r="E46" s="10"/>
      <c r="F46" s="10"/>
      <c r="G46" s="10"/>
      <c r="H46" s="10"/>
    </row>
    <row r="47" spans="1:9" x14ac:dyDescent="0.25">
      <c r="A47" s="6"/>
      <c r="B47" s="6"/>
      <c r="C47" s="6"/>
      <c r="D47" s="6"/>
      <c r="E47" s="6"/>
      <c r="F47" s="6"/>
      <c r="G47" s="6"/>
      <c r="H47" s="6"/>
    </row>
    <row r="48" spans="1:9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3" spans="1:8" x14ac:dyDescent="0.25">
      <c r="B53" s="6"/>
      <c r="C53" s="9"/>
      <c r="E53" s="6"/>
      <c r="F53" s="13"/>
    </row>
  </sheetData>
  <sortState ref="A12:O31">
    <sortCondition ref="B12:B31"/>
  </sortState>
  <mergeCells count="7">
    <mergeCell ref="A45:I45"/>
    <mergeCell ref="A6:I6"/>
    <mergeCell ref="A40:F40"/>
    <mergeCell ref="A41:F41"/>
    <mergeCell ref="A42:F42"/>
    <mergeCell ref="A43:I43"/>
    <mergeCell ref="A7:I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lonza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2020-12-01T10:20:53Z</dcterms:modified>
</cp:coreProperties>
</file>